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mashaba.s\Desktop\DesKtop5\QMS  PTT_ 25March2020\QMS Toolkit for schools 09-10-2020\QMS School Training Toolkit Individual Files\Appraisal Instruments\QMS Appraisals Instrum (Excel ver)\"/>
    </mc:Choice>
  </mc:AlternateContent>
  <xr:revisionPtr revIDLastSave="0" documentId="13_ncr:1_{EF03EAD1-BB60-4602-8CCD-697F6EB7D7AD}" xr6:coauthVersionLast="36" xr6:coauthVersionMax="36" xr10:uidLastSave="{00000000-0000-0000-0000-000000000000}"/>
  <bookViews>
    <workbookView xWindow="240" yWindow="45" windowWidth="15150" windowHeight="7995" activeTab="1" xr2:uid="{00000000-000D-0000-FFFF-FFFF00000000}"/>
  </bookViews>
  <sheets>
    <sheet name="Cover Sheet" sheetId="2" r:id="rId1"/>
    <sheet name="Appraisal Instrum. Principal" sheetId="1" r:id="rId2"/>
    <sheet name="Principal's comp scores" sheetId="3" r:id="rId3"/>
  </sheets>
  <definedNames>
    <definedName name="_xlnm.Print_Area" localSheetId="1">'Appraisal Instrum. Principal'!$A$1:$G$235</definedName>
    <definedName name="_xlnm.Print_Area" localSheetId="0">'Cover Sheet'!$A$1:$I$73</definedName>
    <definedName name="_xlnm.Print_Area" localSheetId="2">'Principal''s comp scores'!$A$1:$F$42</definedName>
    <definedName name="rating">'Appraisal Instrum. Principal'!#REF!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87" i="1" l="1"/>
  <c r="F5" i="3" l="1"/>
  <c r="C5" i="3"/>
  <c r="C6" i="3" l="1"/>
  <c r="C7" i="3"/>
  <c r="G145" i="1" l="1"/>
  <c r="G193" i="1"/>
  <c r="G194" i="1" s="1"/>
  <c r="G176" i="1"/>
  <c r="G177" i="1" s="1"/>
  <c r="G160" i="1"/>
  <c r="G153" i="1"/>
  <c r="G129" i="1"/>
  <c r="G124" i="1"/>
  <c r="G106" i="1"/>
  <c r="G98" i="1"/>
  <c r="G81" i="1"/>
  <c r="G72" i="1"/>
  <c r="G52" i="1"/>
  <c r="G43" i="1"/>
  <c r="G161" i="1" l="1"/>
  <c r="G130" i="1"/>
  <c r="G107" i="1"/>
  <c r="G82" i="1"/>
  <c r="G53" i="1"/>
  <c r="D20" i="3" l="1"/>
  <c r="D19" i="3"/>
  <c r="E18" i="3" l="1"/>
  <c r="E17" i="3"/>
  <c r="E14" i="3"/>
  <c r="E16" i="3" l="1"/>
  <c r="E12" i="3"/>
  <c r="E15" i="3"/>
  <c r="E13" i="3"/>
  <c r="E19" i="3" l="1"/>
  <c r="F19" i="3" s="1"/>
  <c r="F12" i="3"/>
  <c r="E20" i="3" l="1"/>
  <c r="F21" i="3"/>
</calcChain>
</file>

<file path=xl/sharedStrings.xml><?xml version="1.0" encoding="utf-8"?>
<sst xmlns="http://schemas.openxmlformats.org/spreadsheetml/2006/main" count="442" uniqueCount="281">
  <si>
    <t>Criterion 1: Classroom teaching</t>
  </si>
  <si>
    <t>Annual</t>
  </si>
  <si>
    <t>a.</t>
  </si>
  <si>
    <t>Learning and teaching environment</t>
  </si>
  <si>
    <t>b.</t>
  </si>
  <si>
    <t>Classroom Management</t>
  </si>
  <si>
    <t>c.</t>
  </si>
  <si>
    <t>Knowledge of subject</t>
  </si>
  <si>
    <t>d.</t>
  </si>
  <si>
    <t>Planning and presentation</t>
  </si>
  <si>
    <t>e.</t>
  </si>
  <si>
    <t>Management of work schedule</t>
  </si>
  <si>
    <t>f.</t>
  </si>
  <si>
    <t>Record keeping</t>
  </si>
  <si>
    <t>g.</t>
  </si>
  <si>
    <t>Feedback to learners</t>
  </si>
  <si>
    <t>h.</t>
  </si>
  <si>
    <t>Knowledge and application of forms of assessment</t>
  </si>
  <si>
    <t>i.</t>
  </si>
  <si>
    <t>Learner progress and achievement</t>
  </si>
  <si>
    <t>Enlists the support of parents and community members as partners in learning</t>
  </si>
  <si>
    <t>Communicates (provides feedback) with all stakeholders on the academic performance of the school</t>
  </si>
  <si>
    <t xml:space="preserve">Motivates learners to achieve academically </t>
  </si>
  <si>
    <t>Ensures that there are functional curriculum structures in the school.</t>
  </si>
  <si>
    <t>Promotes ICT learning</t>
  </si>
  <si>
    <t xml:space="preserve"> Manages conflict in order to maintain a healthy teaching and learning environment</t>
  </si>
  <si>
    <t>Maximum Score</t>
  </si>
  <si>
    <t>Comments:</t>
  </si>
  <si>
    <t>Mid-year</t>
  </si>
  <si>
    <t>Criterion 1: Planning</t>
  </si>
  <si>
    <t>School has developed vision and mission statements which are relevant (to the school community) and achievable.</t>
  </si>
  <si>
    <t>Implementation of school improvement plan (SIP)</t>
  </si>
  <si>
    <t>Ensures that school has a safe and secure environment</t>
  </si>
  <si>
    <t>Implements transparent decision making structures – accepts responsibility for decisions taken</t>
  </si>
  <si>
    <t>Ensures that planning is based on data collected on a range of school activities</t>
  </si>
  <si>
    <t>Planning is done on time</t>
  </si>
  <si>
    <t>School analyses results of various forms of assessment and sets clear targets for improvement</t>
  </si>
  <si>
    <t>Criterion 2: School Governing Body and the broader school community</t>
  </si>
  <si>
    <t>Ensures that the school has a functioning SGB</t>
  </si>
  <si>
    <t>Informs the SGB about policy and legislation</t>
  </si>
  <si>
    <t>The school has developed the various policies as required by SASA, which are aligned with the requirements of various legislation and departmental policies</t>
  </si>
  <si>
    <t>Networks with the community and builds partnerships to support the development of the school</t>
  </si>
  <si>
    <t>Liaises with relevant government departments (e.g. Dept of Health) as required</t>
  </si>
  <si>
    <t>Criterion 1: Securing accountability</t>
  </si>
  <si>
    <t>Ensures safekeeping of all movable and immovable assets</t>
  </si>
  <si>
    <t>Ensures completion of all attendance registers and takes appropriate action where necessary (Staff and learners)</t>
  </si>
  <si>
    <t>Ensures that LTSMs are used effectively</t>
  </si>
  <si>
    <t>A textbook retrieval system is in place and is properly implemented</t>
  </si>
  <si>
    <t>Leads and monitors the work of the School Management Team</t>
  </si>
  <si>
    <t>Addresses unprofessional and  improper  conduct of educators and learners</t>
  </si>
  <si>
    <t>Criterion 2:  Managing the quality of teaching and learning</t>
  </si>
  <si>
    <t>Follows departmental policies with regard to assessment administration (e.g. NSC, ANA, SBA)</t>
  </si>
  <si>
    <t>Monitors marking and moderation of learner assessments</t>
  </si>
  <si>
    <t>Ensures that efficient systems are in place for examinations / assessments</t>
  </si>
  <si>
    <t xml:space="preserve">Consolidates and analyses learners’ assessment outcomes and develops appropriate intervention strategies </t>
  </si>
  <si>
    <t>Promotes (provides leadership) and monitors school learner intervention strategies</t>
  </si>
  <si>
    <t>Staff training programmes planned and implemented</t>
  </si>
  <si>
    <t>Provides leadership and oversees mentoring, coaching and general support to staff</t>
  </si>
  <si>
    <t>Manages underperformance</t>
  </si>
  <si>
    <t>Promotes teacher appraisal practices in terms of applicable policy/ collective agreement</t>
  </si>
  <si>
    <t>Monitors staff appraisal and verifies evidence</t>
  </si>
  <si>
    <t>Conducts classroom observations to provide support and development of educators</t>
  </si>
  <si>
    <t>Ensures that departmental circulars and other relevant information are brought to the attention of staff</t>
  </si>
  <si>
    <t>Attends and participates in departmental, union and other professional activities aimed at enhancing his/her professional skills</t>
  </si>
  <si>
    <t>Professional conduct with reference to punctuality, presentable appearance, respect shown to others</t>
  </si>
  <si>
    <t xml:space="preserve"> </t>
  </si>
  <si>
    <t>Manages school’s finances in terms of applicable legislation (SASA) and policy</t>
  </si>
  <si>
    <t>Follows protocols in developing the school budget</t>
  </si>
  <si>
    <t>Takes all reasonable steps to prevent financial mismanagement and corruption</t>
  </si>
  <si>
    <t>Supports school’s fundraising efforts</t>
  </si>
  <si>
    <t>Criterion 2: General institutional management and administration</t>
  </si>
  <si>
    <t>Maintains a log book containing a record of important events at the schools</t>
  </si>
  <si>
    <t>Ensures that systems are in place for the management of all correspondence</t>
  </si>
  <si>
    <t>Ensures that sensitive information on learners and teachers are properly maintained</t>
  </si>
  <si>
    <t>Maintains a filing and storage system</t>
  </si>
  <si>
    <t>Submits reports to the department / districts in terms of national and provincial policies</t>
  </si>
  <si>
    <t>Criterion 3: Management of infrastructure</t>
  </si>
  <si>
    <t>Uses existing resources and physical infra-structure optimally</t>
  </si>
  <si>
    <t>Monitors use and safekeeping of all movable and immovable assets in the school</t>
  </si>
  <si>
    <t xml:space="preserve">Makes regular physical infrastructure inspections </t>
  </si>
  <si>
    <t>School buildings, ablutions facilities and grounds are properly maintained</t>
  </si>
  <si>
    <t>Makes every effort to fill vacant posts in terms of departmental policy</t>
  </si>
  <si>
    <t>Assists staff members with solving conditions of service problems</t>
  </si>
  <si>
    <t>Ensures that a positive labour environment exists at the school</t>
  </si>
  <si>
    <t>Deals with grievances of staff in terms of the relevant ELRC/PSCBC resolutions</t>
  </si>
  <si>
    <t>Ensures that prescribed procedures are followed with regard to any disciplinary action</t>
  </si>
  <si>
    <t>Ensures that the school offers extra-mural activities to its learners</t>
  </si>
  <si>
    <t>Encourages and supports learners to take part in extra-mural activities</t>
  </si>
  <si>
    <t>Ensures educator participation in extra-mural activities</t>
  </si>
  <si>
    <t>Oversees organisation of extra-mural activities</t>
  </si>
  <si>
    <t>Involves community with extra-mural activities, where applicable</t>
  </si>
  <si>
    <t>Sub-Total</t>
  </si>
  <si>
    <t>Criterion 2: Support for the learning school</t>
  </si>
  <si>
    <t>Criterion 1: Staff</t>
  </si>
  <si>
    <t>Total for Performance Standard 3</t>
  </si>
  <si>
    <t>Total for Performance Standard 2</t>
  </si>
  <si>
    <t>Criterion 1: Financial Management</t>
  </si>
  <si>
    <t>Criterion 2: Self</t>
  </si>
  <si>
    <t>Total for Performance Standard 4</t>
  </si>
  <si>
    <t>Total for Performance Standard 5</t>
  </si>
  <si>
    <t>Total for Performance Standard 6</t>
  </si>
  <si>
    <t>Persal Number</t>
  </si>
  <si>
    <t>School</t>
  </si>
  <si>
    <t>Shaping the direction and development of the school</t>
  </si>
  <si>
    <t>Managing quality and securing accountability</t>
  </si>
  <si>
    <t>Developing and empowering self and others</t>
  </si>
  <si>
    <t>Managing the school as an organisation</t>
  </si>
  <si>
    <t>Managing human resources (staff) in the school</t>
  </si>
  <si>
    <t>Management and advocacy of  extra-mural activities</t>
  </si>
  <si>
    <t xml:space="preserve">No. </t>
  </si>
  <si>
    <t>Performance Standard</t>
  </si>
  <si>
    <t>Overall Remarks:</t>
  </si>
  <si>
    <t>Recommendations (Circuit Manager):</t>
  </si>
  <si>
    <t>Signatures:</t>
  </si>
  <si>
    <t>Signature &amp; Date:</t>
  </si>
  <si>
    <t>Name of Appraisee - Principal:</t>
  </si>
  <si>
    <r>
      <t>Name of Resource Person</t>
    </r>
    <r>
      <rPr>
        <i/>
        <sz val="10"/>
        <color theme="1"/>
        <rFont val="Arial"/>
        <family val="2"/>
      </rPr>
      <t xml:space="preserve"> (Optional):</t>
    </r>
  </si>
  <si>
    <t>Name of Appraiser - Circuit Manager:</t>
  </si>
  <si>
    <t>Leading the learning school</t>
  </si>
  <si>
    <t>Principal's Score</t>
  </si>
  <si>
    <t>Percentage</t>
  </si>
  <si>
    <t>Total for Performance Standard 7</t>
  </si>
  <si>
    <t>Principal teaches 30% or more of the scheduled teaching time.</t>
  </si>
  <si>
    <r>
      <t>Signature &amp; Date:</t>
    </r>
    <r>
      <rPr>
        <i/>
        <sz val="10"/>
        <color theme="1"/>
        <rFont val="Arial"/>
        <family val="2"/>
      </rPr>
      <t xml:space="preserve"> (Optional)</t>
    </r>
  </si>
  <si>
    <t>PRINCIPALS</t>
  </si>
  <si>
    <t>Principal (P 1A)</t>
  </si>
  <si>
    <t>Principal (P 1B)</t>
  </si>
  <si>
    <t>Principals who teach less than 30% of the scheduled teaching time.</t>
  </si>
  <si>
    <t xml:space="preserve">   The weighting of the scores allocated for the above 2 categories of principals are as follows:</t>
  </si>
  <si>
    <t>30% of teaching time</t>
  </si>
  <si>
    <t>27,5 hours</t>
  </si>
  <si>
    <t>8.25 hours</t>
  </si>
  <si>
    <t>25 hours</t>
  </si>
  <si>
    <t>7,5 hours</t>
  </si>
  <si>
    <t>Criteria</t>
  </si>
  <si>
    <t>The desired outcome</t>
  </si>
  <si>
    <t xml:space="preserve">The support of all stakeholders has been secured and there is evidence that a quality teaching and learning environment is established / being improved </t>
  </si>
  <si>
    <t>1) Planning</t>
  </si>
  <si>
    <t xml:space="preserve">Effective use is made of all planning resources and techniques (data, budgets, consultations, policies etc). </t>
  </si>
  <si>
    <t>2) School governing body and the broader school community</t>
  </si>
  <si>
    <t>1) Securing accountability</t>
  </si>
  <si>
    <t xml:space="preserve">The use of LTSM is monitored. A textbook retrieval system is in place and implemented effectively. The work of the SMT is monitored regularly. Systems are in place to a) monitor educator and learner attendance, and b) address improper conduct and dress code of educators and learners </t>
  </si>
  <si>
    <t>2) Managing the quality of teaching and learning</t>
  </si>
  <si>
    <t xml:space="preserve">Departmental policies with regard to assessment administration are followed. Marking and moderation of learner assessments are monitored regularly. Learner assessment outcomes are analysed, intervention strategies developed and implemented </t>
  </si>
  <si>
    <t>1) Staff</t>
  </si>
  <si>
    <t xml:space="preserve">Staff development initiatives are functioning. Regular classroom visits provide constructive feedback, guidance and support. Teacher appraisal systems comply with policy and the results are valid, reliable and fair. </t>
  </si>
  <si>
    <t>2) Self</t>
  </si>
  <si>
    <t xml:space="preserve">Regular participation in activities aimed at enhancing personal and professional growth. Conduct is exemplary. </t>
  </si>
  <si>
    <t>QMS APPRAISAL INSTRUMENT FOR EDUCATORS ON POST LEVEL 4</t>
  </si>
  <si>
    <t>The criteria form the key deliverables for each of the 7 Performance Standards.</t>
  </si>
  <si>
    <t>The desired outcome/key objective of each criteria has been pegged with a maximum rating of 4.</t>
  </si>
  <si>
    <t>A rating that is less than the desired outcome will be influenced by the following factors:</t>
  </si>
  <si>
    <t></t>
  </si>
  <si>
    <t>There is no or insufficient evidence of a particular desired activity;</t>
  </si>
  <si>
    <t>The desired activity is infrequent;</t>
  </si>
  <si>
    <t>The desired activity is frequent but of poorer quality than desired;</t>
  </si>
  <si>
    <t>The desired activity is infrequent and of poor quality, and</t>
  </si>
  <si>
    <t>The desired activity may be frequent and of reasonable quality but is impacted by  a negative attitude</t>
  </si>
  <si>
    <t>Classroom Teaching (Performance Standard 1)</t>
  </si>
  <si>
    <t xml:space="preserve">During the signing of a work plan, the Principal and the his/her supervisor (Circuit Manager) must also discuss the appraisal instrument (Annexure D 2) that will be applicable for his/her self-appraisal, mid-year appraisal and annual appraisal. </t>
  </si>
  <si>
    <t>All other descriptors in Performance Standards 1 – 6 are compulsory.</t>
  </si>
  <si>
    <t>PERFORMANCE STANDARDS</t>
  </si>
  <si>
    <r>
      <t>Table 4</t>
    </r>
    <r>
      <rPr>
        <sz val="11"/>
        <rFont val="Arial"/>
        <family val="2"/>
      </rPr>
      <t xml:space="preserve"> below shows the 7 Performance Standards, the criteria and the desired outcomes for PL 4 educators (Principals):</t>
    </r>
  </si>
  <si>
    <t xml:space="preserve">TABLE 4: PERFORMANCE STANDARDS AND CRITERIA FOR PRINCIPALS   </t>
  </si>
  <si>
    <t>Total for Performance Standard 1</t>
  </si>
  <si>
    <t xml:space="preserve">1) Financial management </t>
  </si>
  <si>
    <t xml:space="preserve">School’s finances are managed by applying the necessary controls to optimise use of fund. Protocols are followed in developing the school budget, including approvals by the SGB and parent community. All prescription is SASA and departmental directives are adhered to. </t>
  </si>
  <si>
    <t xml:space="preserve">2) General institutional management and administration </t>
  </si>
  <si>
    <t xml:space="preserve">Log book contains a record of important events in the school. The school has effective and efficient systems in place to manage correspondence and other forms of communication, the systems are properly maintained and provide easy access for authorised persons. School provides accurate statistics to the district office. </t>
  </si>
  <si>
    <t>3) Management of infrastructure</t>
  </si>
  <si>
    <t xml:space="preserve">School has a safe and secure environment with clear access controls. Existing resources and physical infrastructure are used effectively. Use and safekeeping of all movable and immovable assets are monitored regularly. School buildings, ablution facilities and grounds are well maintained. </t>
  </si>
  <si>
    <t xml:space="preserve">Management and advocacy of extra-mural activities </t>
  </si>
  <si>
    <t>(1) Managing human resources in the school</t>
  </si>
  <si>
    <t>(1) Management of extra-mural activities</t>
  </si>
  <si>
    <t xml:space="preserve">Departmental HR policies are understood, explained to staff and implemented correctly. Delays in addressing staff queries, grievances, disciplinary issues are avoided. </t>
  </si>
  <si>
    <t>Networks with relevant stakeholders and encourages development of extra-mural or co-curricular activities.</t>
  </si>
  <si>
    <t>(1)    Classroom teaching</t>
  </si>
  <si>
    <t>(2)    Support for the learning school</t>
  </si>
  <si>
    <t>Criterion 1:  Managing human resources (educators and support staff) in the school</t>
  </si>
  <si>
    <t xml:space="preserve">Mid-Year </t>
  </si>
  <si>
    <t xml:space="preserve">Annual </t>
  </si>
  <si>
    <t>Criterion 2: Management and advocacy of extra-mural activities</t>
  </si>
  <si>
    <t>QUALITY MANAGEMENT SYSTEM (QMS)
APPRAISAL INSTRUMENT
PRINCIPAL: POST LEVEL 4</t>
  </si>
  <si>
    <r>
      <rPr>
        <b/>
        <sz val="11"/>
        <rFont val="Arial"/>
        <family val="2"/>
      </rPr>
      <t>NB:</t>
    </r>
    <r>
      <rPr>
        <sz val="11"/>
        <rFont val="Arial"/>
        <family val="2"/>
      </rPr>
      <t xml:space="preserve">  Performance Standard 1 constitutes:
                 • 40% of the overall score for Principals (P 1A) who teach  30% or more of the scheduled teaching time, and
                 • 20% of the overall score for all Principals (P 1B) who teach less than 30% of the scheduled teaching time.
                 • Appraisal to be based on all descriptors.</t>
    </r>
  </si>
  <si>
    <r>
      <rPr>
        <b/>
        <sz val="11"/>
        <rFont val="Arial"/>
        <family val="2"/>
      </rPr>
      <t xml:space="preserve">NB: </t>
    </r>
    <r>
      <rPr>
        <sz val="11"/>
        <rFont val="Arial"/>
        <family val="2"/>
      </rPr>
      <t>Appraisal to be based on all descriptors.</t>
    </r>
  </si>
  <si>
    <r>
      <rPr>
        <b/>
        <sz val="11"/>
        <rFont val="Arial"/>
        <family val="2"/>
      </rPr>
      <t>NB</t>
    </r>
    <r>
      <rPr>
        <sz val="11"/>
        <rFont val="Arial"/>
        <family val="2"/>
      </rPr>
      <t>: Appraisal to be based on all descriptors.</t>
    </r>
  </si>
  <si>
    <r>
      <rPr>
        <b/>
        <sz val="11"/>
        <rFont val="Arial"/>
        <family val="2"/>
      </rPr>
      <t>NB:</t>
    </r>
    <r>
      <rPr>
        <sz val="11"/>
        <rFont val="Arial"/>
        <family val="2"/>
      </rPr>
      <t>Appraisal to be based on all descriptors.</t>
    </r>
  </si>
  <si>
    <r>
      <rPr>
        <b/>
        <sz val="11"/>
        <rFont val="Arial"/>
        <family val="2"/>
      </rPr>
      <t>NB:</t>
    </r>
    <r>
      <rPr>
        <sz val="11"/>
        <rFont val="Arial"/>
        <family val="2"/>
      </rPr>
      <t>4 out of 5 descriptors to be selected for appraisal</t>
    </r>
  </si>
  <si>
    <t>Date</t>
  </si>
  <si>
    <t>(To be submitted to the District Office by the end of the 4th quarter)</t>
  </si>
  <si>
    <t>CIRCUIT / DISTRICT  STAMP</t>
  </si>
  <si>
    <t>Rating Scale, Descriptor, scores and percentages:</t>
  </si>
  <si>
    <t>RATING</t>
  </si>
  <si>
    <t>DESCRIPTOR</t>
  </si>
  <si>
    <t>DEPUTY PRINCIPAL SCORE</t>
  </si>
  <si>
    <r>
      <t xml:space="preserve">     </t>
    </r>
    <r>
      <rPr>
        <b/>
        <i/>
        <sz val="11"/>
        <rFont val="Arial"/>
        <family val="2"/>
      </rPr>
      <t>PERCENTAGE</t>
    </r>
  </si>
  <si>
    <t>0% - 49%</t>
  </si>
  <si>
    <t>50% - 69%</t>
  </si>
  <si>
    <t>70% - 84%</t>
  </si>
  <si>
    <t>85% - 100%</t>
  </si>
  <si>
    <t>Post Level 4 Educators (Principals)</t>
  </si>
  <si>
    <t>Sub-Total (PS 2 – 7) (Weighting: P 1A – 60%  P 1B – 80%)</t>
  </si>
  <si>
    <t xml:space="preserve">Total Percentage </t>
  </si>
  <si>
    <t>0 - 141</t>
  </si>
  <si>
    <t>142 - 198</t>
  </si>
  <si>
    <t>199 - 240</t>
  </si>
  <si>
    <t>241 - 284</t>
  </si>
  <si>
    <r>
      <rPr>
        <b/>
        <sz val="11"/>
        <rFont val="Arial"/>
        <family val="2"/>
      </rPr>
      <t xml:space="preserve">Outstanding: </t>
    </r>
    <r>
      <rPr>
        <sz val="11"/>
        <rFont val="Arial"/>
        <family val="2"/>
      </rPr>
      <t>Performance exceeds expectations. Although performance is outstanding, continuous self-development and improvement are advised.</t>
    </r>
  </si>
  <si>
    <r>
      <rPr>
        <b/>
        <sz val="11"/>
        <rFont val="Arial"/>
        <family val="2"/>
      </rPr>
      <t>Good:</t>
    </r>
    <r>
      <rPr>
        <sz val="11"/>
        <rFont val="Arial"/>
        <family val="2"/>
      </rPr>
      <t xml:space="preserve"> Performance meets expectations, but some areas are still in need of development and support</t>
    </r>
  </si>
  <si>
    <r>
      <rPr>
        <b/>
        <sz val="11"/>
        <rFont val="Arial"/>
        <family val="2"/>
      </rPr>
      <t xml:space="preserve">Acceptable: </t>
    </r>
    <r>
      <rPr>
        <sz val="11"/>
        <rFont val="Arial"/>
        <family val="2"/>
      </rPr>
      <t>Satisfies minimum expectations.  The level of performance is acceptable and is in line with the minimum expectations, but development and support are still required</t>
    </r>
  </si>
  <si>
    <r>
      <rPr>
        <b/>
        <sz val="11"/>
        <rFont val="Arial"/>
        <family val="2"/>
      </rPr>
      <t>Unacceptable:</t>
    </r>
    <r>
      <rPr>
        <sz val="11"/>
        <rFont val="Arial"/>
        <family val="2"/>
      </rPr>
      <t xml:space="preserve"> The level of performance does not meet minimum expectations and requires urgent intervention and support</t>
    </r>
  </si>
  <si>
    <t>Total: Annual Score</t>
  </si>
  <si>
    <t>Section A: EDUCATOR AND SCHOOL INFORMATION</t>
  </si>
  <si>
    <t>1. APPRAISEE</t>
  </si>
  <si>
    <t>Surname</t>
  </si>
  <si>
    <t xml:space="preserve">First names </t>
  </si>
  <si>
    <t>Designation</t>
  </si>
  <si>
    <t>Persal number</t>
  </si>
  <si>
    <t>Highest Qualification</t>
  </si>
  <si>
    <t>Specialization in subject domain</t>
  </si>
  <si>
    <t>Grade / Subjects taught during current appraisal year</t>
  </si>
  <si>
    <t>2. APPRAISER</t>
  </si>
  <si>
    <t>3. SCHOOL</t>
  </si>
  <si>
    <t>Name of school</t>
  </si>
  <si>
    <t>Province</t>
  </si>
  <si>
    <t>Circuit/district</t>
  </si>
  <si>
    <t>Principal’s name</t>
  </si>
  <si>
    <t>Telephone</t>
  </si>
  <si>
    <t>Cell No</t>
  </si>
  <si>
    <t>4. EDUCATOR’S BRIEF JOB DESCRIPTION  (Subjects/Grades/Key areas of responsibility, etc)</t>
  </si>
  <si>
    <t>Teaching and assessment responsibilities</t>
  </si>
  <si>
    <t>Extra-mural activities</t>
  </si>
  <si>
    <t>Management and Administrative duties</t>
  </si>
  <si>
    <t>Other: (Please specify)</t>
  </si>
  <si>
    <r>
      <rPr>
        <b/>
        <sz val="10"/>
        <rFont val="Arial"/>
        <family val="2"/>
      </rPr>
      <t xml:space="preserve">NB: </t>
    </r>
    <r>
      <rPr>
        <sz val="10"/>
        <rFont val="Arial"/>
        <family val="2"/>
      </rPr>
      <t>Performance Standards 2 - 7 constitute:
            • 60% of the overall score for Principals (P 1A) who teach  30% or more of the scheduled teaching time, and
            • 80% of the overall score for all Principals (P 1B) who teach less than 30% of the scheduled teaching time.</t>
    </r>
  </si>
  <si>
    <r>
      <t xml:space="preserve">Renders assistance to the SGB in terms of the areas listed in SASA 16A, excluding finances   </t>
    </r>
    <r>
      <rPr>
        <i/>
        <sz val="10"/>
        <color theme="1"/>
        <rFont val="Arial"/>
        <family val="2"/>
      </rPr>
      <t>(Refer to PS 5 for Finances)</t>
    </r>
  </si>
  <si>
    <t>Annexure D 3</t>
  </si>
  <si>
    <t>Annexure D2</t>
  </si>
  <si>
    <t>QUALITY MANAGEMENT SYSTEM (QMS)
COMPOSITE SCORE SHEET: PL 4 Principal</t>
  </si>
  <si>
    <t>Provides the necessary guidance to the SGB  i.e. finances</t>
  </si>
  <si>
    <t>Validated by</t>
  </si>
  <si>
    <t>District Director</t>
  </si>
  <si>
    <t>CIRCUIT/DISTRICT STAMP</t>
  </si>
  <si>
    <t>Yes</t>
  </si>
  <si>
    <t>1. PERFORMANCE STANDARD 1: LEADING THE LEARNING SCHOOL</t>
  </si>
  <si>
    <t>2. PERFORMANCE STANDARD 2: SHAPING THE DIRECTION AND DEVELOPMENT OF THE SCHOOL</t>
  </si>
  <si>
    <t>3. PERFORMANCE STANDARD 3: MANAGING QUALITY AND SECURING ACCOUNTABILITY</t>
  </si>
  <si>
    <t>4. PERFORMANCE STANDARD 4: DEVELOPING AND EMPOWERING SELF AND OTHERS</t>
  </si>
  <si>
    <t>5. PERFORMANCE STANDARD 5: MANAGING THE SCHOOL AS AN ORGANISATION</t>
  </si>
  <si>
    <t>6. PERFORMANCE STANDARD 6: MANAGING HUMAN RESOURCES (STAFF) IN THE SCHOOL</t>
  </si>
  <si>
    <t>7. PERFORMANCE STANDARD 7: MANAGEMENT &amp; ADVOCACY OF EXTRA-MURAL ACTIVITIES</t>
  </si>
  <si>
    <t>5.	Overall Remarks</t>
  </si>
  <si>
    <t>5.1 Appraisee's (Principal's) comments on the appraisal</t>
  </si>
  <si>
    <t>5.2 Resource persons’ comments on the appraisal (Optional)</t>
  </si>
  <si>
    <t>5.3 Appraiser’s (Circuit Manager) comments</t>
  </si>
  <si>
    <t>6. Recommendations (Circuit Manager)</t>
  </si>
  <si>
    <t>7. Signatures:</t>
  </si>
  <si>
    <t>First Name</t>
  </si>
  <si>
    <t>Select a statement</t>
  </si>
  <si>
    <t>The performance appraisal of a principal must be conducted twice during the year, using the approved instrument provided in this section.</t>
  </si>
  <si>
    <t>Different weighting scales are applicable to the final appraisal scores of Principals who teach   30% or more of the scheduled teaching time and those who teach less than 30% of the   scheduled teaching time.</t>
  </si>
  <si>
    <r>
      <t>Principals (PL 4) are required to complete a work plan (</t>
    </r>
    <r>
      <rPr>
        <b/>
        <sz val="11"/>
        <color theme="1"/>
        <rFont val="Arial"/>
        <family val="2"/>
      </rPr>
      <t>Annexure D1</t>
    </r>
    <r>
      <rPr>
        <sz val="11"/>
        <color theme="1"/>
        <rFont val="Arial"/>
        <family val="2"/>
      </rPr>
      <t>) at the beginning of each evaluation cycle.</t>
    </r>
  </si>
  <si>
    <t xml:space="preserve">The work plan and instrument should also be used for purposes of self-appraisal, the mid-year appraisal and final appraisal. </t>
  </si>
  <si>
    <r>
      <t>The QMS instrument (</t>
    </r>
    <r>
      <rPr>
        <b/>
        <sz val="11"/>
        <color theme="1"/>
        <rFont val="Arial"/>
        <family val="2"/>
      </rPr>
      <t>Annexure D2</t>
    </r>
    <r>
      <rPr>
        <sz val="11"/>
        <color theme="1"/>
        <rFont val="Arial"/>
        <family val="2"/>
      </rPr>
      <t>) should be used for the appraisal of principals.</t>
    </r>
  </si>
  <si>
    <t>The Performance Standards in the instrument form the core elements of the job description   for deputy principals and principals.</t>
  </si>
  <si>
    <t>QMS WORK PLAN AND INSTRUMENT</t>
  </si>
  <si>
    <t xml:space="preserve">INTRODUCTION </t>
  </si>
  <si>
    <t>APPRAISAL OF PRINCIPALS</t>
  </si>
  <si>
    <t>Principals have a choice in selecting 4 out of 5 descriptors in Performance Standard 7.</t>
  </si>
  <si>
    <t>Two different weighting scales are applicable to the final appraisal scores of   Principals who teach 30% or more of the scheduled teaching time and those who teach less than 30% of the scheduled teaching time.</t>
  </si>
  <si>
    <t>The scale is applied as follows:</t>
  </si>
  <si>
    <t>Principals who teach 30% or more of the scheduled teaching time.
Principals who teach less than 30% of the scheduled teaching time.</t>
  </si>
  <si>
    <t>3.5 </t>
  </si>
  <si>
    <t>An example of establishing 30% of scheduled teaching time is shown in the table below:</t>
  </si>
  <si>
    <t>Management and Leadership
(Performance Standards 2 – 7)</t>
  </si>
  <si>
    <t>Weekly teaching (instructional) time allocation as per school time-table</t>
  </si>
  <si>
    <t xml:space="preserve">Effective use is made of all resources to ensure that learners are motivated to perform optimally. </t>
  </si>
  <si>
    <t xml:space="preserve">SGB is established and functioning. SGB is supported in the performance of its functions in terms of SASA. Partnerships are set up to support the development of the school </t>
  </si>
  <si>
    <t>• A 4-point rating scale is used when completing the instrument.</t>
  </si>
  <si>
    <t>Maximum score: 284</t>
  </si>
  <si>
    <r>
      <rPr>
        <b/>
        <sz val="10"/>
        <rFont val="Arial"/>
        <family val="2"/>
      </rPr>
      <t>NB:</t>
    </r>
    <r>
      <rPr>
        <sz val="10"/>
        <rFont val="Arial"/>
        <family val="2"/>
      </rPr>
      <t xml:space="preserve"> Appraisal to be based on all descriptors.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</si>
</sst>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b/>
      <sz val="10"/>
      <color theme="1"/>
      <name val="Arial"/>
      <family val="2"/>
    </font>
    <font>
      <sz val="10"/>
      <color theme="1"/>
      <name val="Arial"/>
      <family val="2"/>
    </font>
    <font>
      <b/>
      <u/>
      <sz val="10"/>
      <color rgb="FFFF0000"/>
      <name val="Arial"/>
      <family val="2"/>
    </font>
    <font>
      <i/>
      <sz val="10"/>
      <color theme="1"/>
      <name val="Arial"/>
      <family val="2"/>
    </font>
    <font>
      <b/>
      <i/>
      <sz val="10"/>
      <color theme="1"/>
      <name val="Arial"/>
      <family val="2"/>
    </font>
    <font>
      <b/>
      <sz val="10"/>
      <color theme="0"/>
      <name val="Arial"/>
      <family val="2"/>
    </font>
    <font>
      <b/>
      <sz val="10"/>
      <name val="Arial"/>
      <family val="2"/>
    </font>
    <font>
      <sz val="10"/>
      <color theme="0"/>
      <name val="Arial"/>
      <family val="2"/>
    </font>
    <font>
      <b/>
      <sz val="11"/>
      <color theme="1"/>
      <name val="Arial"/>
      <family val="2"/>
    </font>
    <font>
      <sz val="11"/>
      <color theme="0"/>
      <name val="Calibri"/>
      <family val="2"/>
      <scheme val="minor"/>
    </font>
    <font>
      <b/>
      <sz val="11"/>
      <color theme="1"/>
      <name val="Calibri"/>
      <family val="2"/>
      <scheme val="minor"/>
    </font>
    <font>
      <b/>
      <sz val="8"/>
      <color theme="1"/>
      <name val="Arial"/>
      <family val="2"/>
    </font>
    <font>
      <b/>
      <sz val="12"/>
      <color theme="1"/>
      <name val="Arial"/>
      <family val="2"/>
    </font>
    <font>
      <sz val="11"/>
      <color theme="1"/>
      <name val="Arial"/>
      <family val="2"/>
    </font>
    <font>
      <b/>
      <sz val="14"/>
      <color theme="1"/>
      <name val="Arial"/>
      <family val="2"/>
    </font>
    <font>
      <b/>
      <sz val="9"/>
      <color theme="1"/>
      <name val="Arial"/>
      <family val="2"/>
    </font>
    <font>
      <sz val="11"/>
      <color rgb="FFC00000"/>
      <name val="Arial"/>
      <family val="2"/>
    </font>
    <font>
      <sz val="14"/>
      <color theme="1"/>
      <name val="Calibri"/>
      <family val="2"/>
      <scheme val="minor"/>
    </font>
    <font>
      <sz val="10"/>
      <name val="Arial"/>
      <family val="2"/>
    </font>
    <font>
      <sz val="10"/>
      <color theme="1"/>
      <name val="Calibri"/>
      <family val="2"/>
      <scheme val="minor"/>
    </font>
    <font>
      <b/>
      <sz val="11"/>
      <name val="Arial"/>
      <family val="2"/>
    </font>
    <font>
      <sz val="11"/>
      <name val="Arial"/>
      <family val="2"/>
    </font>
    <font>
      <b/>
      <sz val="11"/>
      <color theme="1"/>
      <name val="Calibri"/>
      <family val="2"/>
    </font>
    <font>
      <i/>
      <sz val="11"/>
      <color rgb="FFFF0000"/>
      <name val="Arial"/>
      <family val="2"/>
    </font>
    <font>
      <b/>
      <sz val="11"/>
      <color theme="0"/>
      <name val="Arial"/>
      <family val="2"/>
    </font>
    <font>
      <b/>
      <sz val="11"/>
      <color rgb="FFFF0000"/>
      <name val="Arial"/>
      <family val="2"/>
    </font>
    <font>
      <b/>
      <sz val="17.5"/>
      <name val="Arial"/>
      <family val="2"/>
    </font>
    <font>
      <b/>
      <sz val="14"/>
      <color theme="1"/>
      <name val="Calibri"/>
      <family val="2"/>
      <scheme val="minor"/>
    </font>
    <font>
      <b/>
      <i/>
      <sz val="11"/>
      <name val="Arial"/>
      <family val="2"/>
    </font>
    <font>
      <sz val="11"/>
      <color theme="1"/>
      <name val="Wingdings"/>
      <charset val="2"/>
    </font>
    <font>
      <b/>
      <sz val="16"/>
      <color theme="1"/>
      <name val="Arial"/>
      <family val="2"/>
    </font>
    <font>
      <b/>
      <sz val="10"/>
      <color theme="1"/>
      <name val="Calibri"/>
      <family val="2"/>
      <scheme val="minor"/>
    </font>
    <font>
      <sz val="8"/>
      <color theme="1"/>
      <name val="Arial"/>
      <family val="2"/>
    </font>
    <font>
      <sz val="8"/>
      <color theme="1"/>
      <name val="Calibri"/>
      <family val="2"/>
      <scheme val="minor"/>
    </font>
    <font>
      <b/>
      <i/>
      <sz val="10"/>
      <name val="Arial"/>
      <family val="2"/>
    </font>
    <font>
      <sz val="9"/>
      <color theme="1"/>
      <name val="Arial"/>
      <family val="2"/>
    </font>
  </fonts>
  <fills count="10">
    <fill>
      <patternFill patternType="none"/>
    </fill>
    <fill>
      <patternFill patternType="gray125"/>
    </fill>
    <fill>
      <patternFill patternType="solid">
        <fgColor theme="6" tint="-0.49998474074526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1"/>
        <bgColor indexed="64"/>
      </patternFill>
    </fill>
    <fill>
      <patternFill patternType="solid">
        <fgColor theme="6" tint="0.79998168889431442"/>
        <bgColor indexed="64"/>
      </patternFill>
    </fill>
    <fill>
      <patternFill patternType="solid">
        <fgColor theme="9" tint="0.79998168889431442"/>
        <bgColor indexed="64"/>
      </patternFill>
    </fill>
  </fills>
  <borders count="7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thin">
        <color indexed="64"/>
      </bottom>
      <diagonal/>
    </border>
    <border>
      <left style="thin">
        <color indexed="64"/>
      </left>
      <right/>
      <top/>
      <bottom/>
      <diagonal/>
    </border>
    <border>
      <left/>
      <right style="medium">
        <color indexed="64"/>
      </right>
      <top style="thin">
        <color indexed="64"/>
      </top>
      <bottom/>
      <diagonal/>
    </border>
  </borders>
  <cellStyleXfs count="1">
    <xf numFmtId="0" fontId="0" fillId="0" borderId="0"/>
  </cellStyleXfs>
  <cellXfs count="555">
    <xf numFmtId="0" fontId="0" fillId="0" borderId="0" xfId="0"/>
    <xf numFmtId="0" fontId="9" fillId="0" borderId="0" xfId="0" applyFont="1" applyFill="1" applyBorder="1" applyAlignment="1">
      <alignment horizontal="left" vertical="center" wrapText="1"/>
    </xf>
    <xf numFmtId="0" fontId="9" fillId="0" borderId="0" xfId="0" applyFont="1" applyAlignment="1">
      <alignment horizontal="justify"/>
    </xf>
    <xf numFmtId="0" fontId="17" fillId="0" borderId="0" xfId="0" applyFont="1" applyAlignment="1">
      <alignment horizontal="justify"/>
    </xf>
    <xf numFmtId="0" fontId="18" fillId="0" borderId="0" xfId="0" applyFont="1"/>
    <xf numFmtId="0" fontId="14" fillId="0" borderId="0" xfId="0" applyFont="1" applyAlignment="1">
      <alignment horizontal="justify" wrapText="1"/>
    </xf>
    <xf numFmtId="0" fontId="0" fillId="0" borderId="0" xfId="0" applyAlignment="1">
      <alignment wrapText="1"/>
    </xf>
    <xf numFmtId="0" fontId="0" fillId="0" borderId="0" xfId="0"/>
    <xf numFmtId="0" fontId="0" fillId="0" borderId="0" xfId="0"/>
    <xf numFmtId="0" fontId="15" fillId="0" borderId="0" xfId="0" applyFont="1" applyFill="1" applyAlignment="1">
      <alignment horizontal="center" vertical="center" wrapText="1"/>
    </xf>
    <xf numFmtId="0" fontId="18" fillId="0" borderId="0" xfId="0" applyFont="1" applyFill="1" applyAlignment="1">
      <alignment horizontal="center" vertical="center" wrapText="1"/>
    </xf>
    <xf numFmtId="0" fontId="7" fillId="3" borderId="5" xfId="0" applyFont="1" applyFill="1" applyBorder="1" applyAlignment="1">
      <alignment vertical="top" wrapText="1"/>
    </xf>
    <xf numFmtId="0" fontId="7" fillId="3" borderId="5" xfId="0" applyFont="1" applyFill="1" applyBorder="1"/>
    <xf numFmtId="0" fontId="8" fillId="2" borderId="5" xfId="0" applyFont="1" applyFill="1" applyBorder="1"/>
    <xf numFmtId="0" fontId="6" fillId="2" borderId="5" xfId="0" applyFont="1" applyFill="1" applyBorder="1" applyAlignment="1">
      <alignment vertical="top" wrapText="1"/>
    </xf>
    <xf numFmtId="0" fontId="0" fillId="0" borderId="0" xfId="0" applyAlignment="1">
      <alignment horizontal="center" vertical="center" wrapText="1"/>
    </xf>
    <xf numFmtId="0" fontId="14" fillId="0" borderId="0" xfId="0" applyFont="1" applyAlignment="1">
      <alignment horizontal="center" vertical="top" wrapText="1"/>
    </xf>
    <xf numFmtId="0" fontId="0" fillId="0" borderId="0" xfId="0" applyAlignment="1">
      <alignment horizontal="left" vertical="top"/>
    </xf>
    <xf numFmtId="0" fontId="14" fillId="0" borderId="0" xfId="0" applyFont="1" applyAlignment="1">
      <alignment horizontal="left" vertical="top"/>
    </xf>
    <xf numFmtId="0" fontId="6" fillId="2" borderId="5" xfId="0" applyFont="1" applyFill="1" applyBorder="1"/>
    <xf numFmtId="0" fontId="2" fillId="0" borderId="0" xfId="0" applyFont="1" applyAlignment="1">
      <alignment horizontal="left" vertical="top" wrapText="1"/>
    </xf>
    <xf numFmtId="0" fontId="0" fillId="0" borderId="0" xfId="0" applyAlignment="1" applyProtection="1">
      <alignment vertical="center"/>
    </xf>
    <xf numFmtId="0" fontId="11" fillId="0" borderId="0" xfId="0" applyFont="1" applyAlignment="1" applyProtection="1">
      <alignment vertical="center"/>
    </xf>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0" fontId="1" fillId="0" borderId="0" xfId="0" applyFont="1" applyFill="1" applyBorder="1" applyAlignment="1" applyProtection="1">
      <alignment vertical="center" wrapText="1"/>
    </xf>
    <xf numFmtId="0" fontId="0" fillId="0" borderId="0" xfId="0" applyFill="1" applyBorder="1" applyAlignment="1" applyProtection="1">
      <alignment vertical="center" wrapText="1"/>
    </xf>
    <xf numFmtId="0" fontId="1" fillId="0" borderId="0" xfId="0" applyFont="1" applyFill="1" applyBorder="1" applyAlignment="1" applyProtection="1">
      <alignment horizontal="center" vertical="center" wrapText="1"/>
    </xf>
    <xf numFmtId="0" fontId="1" fillId="0" borderId="0" xfId="0" applyFont="1" applyFill="1" applyBorder="1" applyAlignment="1" applyProtection="1">
      <alignment horizontal="right" vertical="center" wrapText="1"/>
    </xf>
    <xf numFmtId="0" fontId="13" fillId="0" borderId="0" xfId="0" applyFont="1" applyFill="1" applyBorder="1" applyAlignment="1" applyProtection="1">
      <alignment vertical="center" wrapText="1"/>
    </xf>
    <xf numFmtId="0" fontId="9" fillId="0" borderId="0"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12" fillId="0" borderId="0" xfId="0" applyFont="1" applyFill="1" applyBorder="1" applyAlignment="1" applyProtection="1">
      <alignment vertical="center"/>
    </xf>
    <xf numFmtId="0" fontId="0" fillId="0" borderId="0" xfId="0" applyFill="1" applyBorder="1" applyAlignment="1" applyProtection="1">
      <alignment vertical="center"/>
    </xf>
    <xf numFmtId="0" fontId="2" fillId="0" borderId="39" xfId="0" applyFont="1" applyFill="1" applyBorder="1" applyAlignment="1" applyProtection="1">
      <alignment vertical="center"/>
    </xf>
    <xf numFmtId="0" fontId="2" fillId="0" borderId="0" xfId="0" applyFont="1" applyFill="1" applyBorder="1" applyAlignment="1" applyProtection="1">
      <alignment vertical="center"/>
    </xf>
    <xf numFmtId="1" fontId="2" fillId="0" borderId="10" xfId="0" applyNumberFormat="1" applyFont="1" applyFill="1" applyBorder="1" applyAlignment="1" applyProtection="1">
      <alignment vertical="center"/>
    </xf>
    <xf numFmtId="0" fontId="14" fillId="0" borderId="0" xfId="0" applyFont="1" applyAlignment="1">
      <alignment vertical="center"/>
    </xf>
    <xf numFmtId="0" fontId="14" fillId="0" borderId="0" xfId="0" applyFont="1" applyBorder="1" applyAlignment="1">
      <alignment vertical="center"/>
    </xf>
    <xf numFmtId="0" fontId="22" fillId="0" borderId="0" xfId="0" applyFont="1" applyFill="1" applyAlignment="1">
      <alignment vertical="center" wrapText="1"/>
    </xf>
    <xf numFmtId="0" fontId="21" fillId="5" borderId="12" xfId="0" applyFont="1" applyFill="1" applyBorder="1" applyAlignment="1">
      <alignment horizontal="center" vertical="center" wrapText="1"/>
    </xf>
    <xf numFmtId="0" fontId="9" fillId="5" borderId="12" xfId="0" applyFont="1" applyFill="1" applyBorder="1" applyAlignment="1">
      <alignment horizontal="center" vertical="center"/>
    </xf>
    <xf numFmtId="0" fontId="21" fillId="5" borderId="12"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12" xfId="0" applyFont="1" applyFill="1" applyBorder="1" applyAlignment="1">
      <alignment horizontal="left" vertical="center" textRotation="90" wrapText="1"/>
    </xf>
    <xf numFmtId="0" fontId="9" fillId="0" borderId="0" xfId="0" applyFont="1" applyFill="1" applyBorder="1" applyAlignment="1">
      <alignment vertical="center" textRotation="90" wrapText="1"/>
    </xf>
    <xf numFmtId="0" fontId="14" fillId="0" borderId="0" xfId="0" applyFont="1" applyFill="1" applyBorder="1" applyAlignment="1">
      <alignment horizontal="left" vertical="center" wrapText="1"/>
    </xf>
    <xf numFmtId="0" fontId="17" fillId="0" borderId="0" xfId="0" applyFont="1" applyFill="1" applyAlignment="1">
      <alignment vertical="center"/>
    </xf>
    <xf numFmtId="0" fontId="14" fillId="0" borderId="0" xfId="0" applyFont="1" applyFill="1" applyAlignment="1">
      <alignment vertical="center"/>
    </xf>
    <xf numFmtId="0" fontId="21" fillId="5" borderId="4" xfId="0" applyFont="1" applyFill="1" applyBorder="1" applyAlignment="1">
      <alignment horizontal="center" vertical="center" wrapText="1"/>
    </xf>
    <xf numFmtId="0" fontId="9" fillId="0" borderId="0" xfId="0" applyFont="1" applyFill="1" applyAlignment="1">
      <alignment vertical="center"/>
    </xf>
    <xf numFmtId="0" fontId="14" fillId="0" borderId="0" xfId="0" applyFont="1" applyBorder="1" applyAlignment="1">
      <alignment horizontal="center" vertical="center" wrapText="1"/>
    </xf>
    <xf numFmtId="0" fontId="9" fillId="5" borderId="2" xfId="0" applyFont="1" applyFill="1" applyBorder="1" applyAlignment="1">
      <alignment horizontal="center" vertical="center"/>
    </xf>
    <xf numFmtId="0" fontId="0" fillId="0" borderId="0" xfId="0" applyFont="1" applyFill="1" applyAlignment="1">
      <alignment horizontal="left" vertical="center" wrapText="1"/>
    </xf>
    <xf numFmtId="0" fontId="14" fillId="0" borderId="0" xfId="0" applyFont="1" applyAlignment="1">
      <alignment vertical="center" wrapText="1"/>
    </xf>
    <xf numFmtId="0" fontId="21" fillId="5" borderId="1" xfId="0" applyFont="1" applyFill="1" applyBorder="1" applyAlignment="1">
      <alignment horizontal="center" vertical="center" wrapText="1"/>
    </xf>
    <xf numFmtId="0" fontId="14" fillId="0" borderId="0" xfId="0" applyFont="1" applyFill="1" applyBorder="1" applyAlignment="1">
      <alignment vertical="center"/>
    </xf>
    <xf numFmtId="0" fontId="9" fillId="0" borderId="0" xfId="0" applyFont="1" applyFill="1" applyBorder="1" applyAlignme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9" fillId="0" borderId="1" xfId="0" applyFont="1" applyFill="1" applyBorder="1" applyAlignment="1">
      <alignment horizontal="left" vertical="center" textRotation="90" wrapText="1"/>
    </xf>
    <xf numFmtId="0" fontId="16" fillId="4" borderId="12"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xf>
    <xf numFmtId="0" fontId="2" fillId="0" borderId="52" xfId="0" applyFont="1" applyFill="1" applyBorder="1" applyAlignment="1" applyProtection="1">
      <alignment horizontal="center" vertical="center"/>
    </xf>
    <xf numFmtId="0" fontId="16" fillId="4" borderId="13" xfId="0" applyFont="1" applyFill="1" applyBorder="1" applyAlignment="1" applyProtection="1">
      <alignment horizontal="center" vertical="center" wrapText="1"/>
    </xf>
    <xf numFmtId="0" fontId="16" fillId="4" borderId="12" xfId="0" applyFont="1" applyFill="1" applyBorder="1" applyAlignment="1" applyProtection="1">
      <alignment horizontal="center" vertical="center"/>
    </xf>
    <xf numFmtId="0" fontId="2" fillId="0" borderId="44" xfId="0" applyFont="1" applyFill="1" applyBorder="1" applyAlignment="1" applyProtection="1">
      <alignment horizontal="center" vertical="center"/>
    </xf>
    <xf numFmtId="0" fontId="9" fillId="4" borderId="1" xfId="0" applyFont="1" applyFill="1" applyBorder="1" applyAlignment="1">
      <alignment horizontal="center"/>
    </xf>
    <xf numFmtId="0" fontId="9" fillId="4" borderId="12"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2" fillId="0" borderId="0" xfId="0" applyFont="1" applyAlignment="1">
      <alignment horizontal="left"/>
    </xf>
    <xf numFmtId="0" fontId="22" fillId="0" borderId="0" xfId="0" applyFont="1"/>
    <xf numFmtId="0" fontId="21" fillId="0" borderId="11" xfId="0" applyFont="1" applyFill="1" applyBorder="1" applyAlignment="1">
      <alignment horizontal="center" vertical="center" wrapText="1"/>
    </xf>
    <xf numFmtId="0" fontId="21" fillId="0" borderId="58"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36" xfId="0" applyFont="1" applyFill="1" applyBorder="1" applyAlignment="1">
      <alignment horizontal="center" vertical="center" wrapText="1"/>
    </xf>
    <xf numFmtId="0" fontId="21" fillId="0" borderId="0" xfId="0" applyFont="1" applyAlignment="1"/>
    <xf numFmtId="0" fontId="22" fillId="0" borderId="0" xfId="0" applyFont="1" applyAlignment="1"/>
    <xf numFmtId="0" fontId="21" fillId="4" borderId="67" xfId="0" applyFont="1" applyFill="1" applyBorder="1" applyAlignment="1">
      <alignment horizontal="center" vertical="center" wrapText="1"/>
    </xf>
    <xf numFmtId="0" fontId="21" fillId="0" borderId="16" xfId="0" applyFont="1" applyFill="1" applyBorder="1" applyAlignment="1">
      <alignment horizontal="center" vertical="center" wrapText="1"/>
    </xf>
    <xf numFmtId="0" fontId="21" fillId="4" borderId="37" xfId="0" applyFont="1" applyFill="1" applyBorder="1" applyAlignment="1">
      <alignment horizontal="center" vertical="center" wrapText="1"/>
    </xf>
    <xf numFmtId="0" fontId="21" fillId="0" borderId="55" xfId="0" applyFont="1" applyFill="1" applyBorder="1" applyAlignment="1">
      <alignment horizontal="center" vertical="center" wrapText="1"/>
    </xf>
    <xf numFmtId="0" fontId="2" fillId="0" borderId="48" xfId="0" applyFont="1" applyBorder="1" applyAlignment="1">
      <alignment horizontal="left" vertical="top" wrapText="1"/>
    </xf>
    <xf numFmtId="0" fontId="0" fillId="0" borderId="48" xfId="0" applyBorder="1"/>
    <xf numFmtId="0" fontId="0" fillId="0" borderId="56" xfId="0" applyBorder="1"/>
    <xf numFmtId="0" fontId="2" fillId="4" borderId="54" xfId="0" applyFont="1" applyFill="1" applyBorder="1" applyAlignment="1">
      <alignment horizontal="left" vertical="top" wrapText="1"/>
    </xf>
    <xf numFmtId="164" fontId="2" fillId="0" borderId="48" xfId="0" applyNumberFormat="1" applyFont="1" applyFill="1" applyBorder="1" applyAlignment="1" applyProtection="1">
      <alignment horizontal="center" vertical="center"/>
    </xf>
    <xf numFmtId="164" fontId="2" fillId="0" borderId="52" xfId="0" applyNumberFormat="1" applyFont="1" applyFill="1" applyBorder="1" applyAlignment="1" applyProtection="1">
      <alignment horizontal="center" vertical="center"/>
    </xf>
    <xf numFmtId="0" fontId="14" fillId="0" borderId="0" xfId="0" applyFont="1" applyAlignment="1">
      <alignment horizontal="left" vertical="center" wrapText="1"/>
    </xf>
    <xf numFmtId="0" fontId="30" fillId="0" borderId="0" xfId="0" applyFont="1" applyAlignment="1">
      <alignment horizontal="left"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top" wrapText="1"/>
    </xf>
    <xf numFmtId="0" fontId="2" fillId="0" borderId="53" xfId="0" applyFont="1" applyBorder="1" applyAlignment="1">
      <alignment horizontal="center" vertical="top" wrapText="1"/>
    </xf>
    <xf numFmtId="0" fontId="1" fillId="4" borderId="12" xfId="0" applyFont="1" applyFill="1" applyBorder="1" applyAlignment="1">
      <alignment horizontal="center" vertical="center" wrapText="1"/>
    </xf>
    <xf numFmtId="0" fontId="2" fillId="0" borderId="12" xfId="0" applyFont="1" applyBorder="1" applyAlignment="1">
      <alignment horizontal="left" vertical="top" wrapText="1"/>
    </xf>
    <xf numFmtId="0" fontId="2" fillId="0" borderId="2" xfId="0" applyFont="1" applyBorder="1" applyAlignment="1">
      <alignment horizontal="left" vertical="top" wrapText="1"/>
    </xf>
    <xf numFmtId="0" fontId="9" fillId="0" borderId="2" xfId="0" applyFont="1" applyFill="1" applyBorder="1" applyAlignment="1">
      <alignment horizontal="center" vertical="center"/>
    </xf>
    <xf numFmtId="0" fontId="14" fillId="0" borderId="0" xfId="0" applyFont="1" applyBorder="1" applyAlignment="1">
      <alignment vertical="center" wrapText="1"/>
    </xf>
    <xf numFmtId="0" fontId="9" fillId="0" borderId="0" xfId="0" applyFont="1" applyFill="1" applyBorder="1" applyAlignment="1">
      <alignment vertical="center" wrapText="1"/>
    </xf>
    <xf numFmtId="0" fontId="21" fillId="5" borderId="42" xfId="0" applyFont="1" applyFill="1" applyBorder="1" applyAlignment="1">
      <alignment horizontal="center" vertical="center" wrapText="1"/>
    </xf>
    <xf numFmtId="0" fontId="9" fillId="0" borderId="53" xfId="0" applyFont="1" applyFill="1" applyBorder="1" applyAlignment="1">
      <alignment horizontal="center" vertical="center" textRotation="90" wrapText="1"/>
    </xf>
    <xf numFmtId="0" fontId="27" fillId="0" borderId="0" xfId="0" applyFont="1" applyFill="1" applyBorder="1" applyAlignment="1">
      <alignment horizontal="center" vertical="center" wrapText="1"/>
    </xf>
    <xf numFmtId="0" fontId="2" fillId="4" borderId="50" xfId="0" applyFont="1" applyFill="1" applyBorder="1" applyAlignment="1">
      <alignment horizontal="left" vertical="center" wrapText="1"/>
    </xf>
    <xf numFmtId="0" fontId="2" fillId="4" borderId="54" xfId="0" applyFont="1" applyFill="1" applyBorder="1" applyAlignment="1">
      <alignment horizontal="left" vertical="center"/>
    </xf>
    <xf numFmtId="0" fontId="2" fillId="4" borderId="56" xfId="0" applyFont="1" applyFill="1" applyBorder="1" applyAlignment="1">
      <alignment horizontal="left" vertical="center"/>
    </xf>
    <xf numFmtId="0" fontId="2" fillId="4" borderId="58" xfId="0" applyFont="1" applyFill="1" applyBorder="1" applyAlignment="1">
      <alignment horizontal="left" vertical="center" wrapText="1"/>
    </xf>
    <xf numFmtId="0" fontId="9" fillId="0" borderId="53" xfId="0" applyFont="1" applyFill="1" applyBorder="1" applyAlignment="1">
      <alignment vertical="center" textRotation="90" wrapText="1"/>
    </xf>
    <xf numFmtId="0" fontId="9" fillId="0" borderId="1" xfId="0" applyFont="1" applyFill="1" applyBorder="1" applyAlignment="1">
      <alignment horizontal="center" vertical="center" textRotation="90" wrapText="1"/>
    </xf>
    <xf numFmtId="0" fontId="23" fillId="0" borderId="42" xfId="0" applyFont="1" applyFill="1" applyBorder="1" applyAlignment="1">
      <alignment horizontal="center" vertical="center"/>
    </xf>
    <xf numFmtId="0" fontId="9" fillId="5"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0" borderId="2" xfId="0" applyFont="1" applyFill="1" applyBorder="1" applyAlignment="1">
      <alignment horizontal="left" vertical="center" textRotation="90" wrapText="1"/>
    </xf>
    <xf numFmtId="0" fontId="1" fillId="0" borderId="1" xfId="0" applyFont="1" applyFill="1" applyBorder="1" applyAlignment="1">
      <alignment horizontal="left" vertical="center" textRotation="90" wrapText="1"/>
    </xf>
    <xf numFmtId="0" fontId="2" fillId="0" borderId="0" xfId="0" applyFont="1" applyAlignment="1">
      <alignment vertical="center"/>
    </xf>
    <xf numFmtId="0" fontId="1" fillId="0" borderId="12" xfId="0" applyFont="1" applyFill="1" applyBorder="1" applyAlignment="1">
      <alignment horizontal="left" vertical="center" textRotation="90" wrapText="1"/>
    </xf>
    <xf numFmtId="0" fontId="9" fillId="0" borderId="53" xfId="0" applyFont="1" applyFill="1" applyBorder="1" applyAlignment="1">
      <alignment horizontal="left" vertical="center" textRotation="90" wrapText="1"/>
    </xf>
    <xf numFmtId="0" fontId="2" fillId="0" borderId="6"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8"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7"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0" borderId="0" xfId="0" applyFont="1" applyBorder="1" applyAlignment="1">
      <alignment horizontal="center" vertical="center"/>
    </xf>
    <xf numFmtId="0" fontId="20" fillId="0" borderId="0" xfId="0" applyFont="1" applyFill="1" applyBorder="1" applyAlignment="1">
      <alignment horizontal="center"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57" xfId="0" applyFont="1" applyFill="1" applyBorder="1" applyAlignment="1" applyProtection="1">
      <alignment horizontal="left" vertical="center"/>
      <protection locked="0"/>
    </xf>
    <xf numFmtId="0" fontId="2" fillId="0" borderId="76" xfId="0" applyFont="1" applyFill="1" applyBorder="1" applyAlignment="1" applyProtection="1">
      <alignment horizontal="left" vertical="center"/>
      <protection locked="0"/>
    </xf>
    <xf numFmtId="0" fontId="2" fillId="0" borderId="54" xfId="0" applyFont="1" applyFill="1" applyBorder="1" applyAlignment="1" applyProtection="1">
      <alignment horizontal="left" vertical="center"/>
      <protection locked="0"/>
    </xf>
    <xf numFmtId="0" fontId="2" fillId="0" borderId="56" xfId="0" applyFont="1" applyFill="1" applyBorder="1" applyAlignment="1" applyProtection="1">
      <alignment horizontal="left" vertical="center"/>
      <protection locked="0"/>
    </xf>
    <xf numFmtId="0" fontId="2" fillId="0" borderId="48" xfId="0" applyFont="1" applyFill="1" applyBorder="1" applyAlignment="1" applyProtection="1">
      <alignment horizontal="left" vertical="center"/>
      <protection locked="0"/>
    </xf>
    <xf numFmtId="0" fontId="2" fillId="0" borderId="44" xfId="0" applyFont="1" applyFill="1" applyBorder="1" applyAlignment="1" applyProtection="1">
      <alignment horizontal="center" vertical="center"/>
      <protection locked="0"/>
    </xf>
    <xf numFmtId="0" fontId="2" fillId="0" borderId="5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vertical="center"/>
      <protection locked="0"/>
    </xf>
    <xf numFmtId="0" fontId="2" fillId="4" borderId="44" xfId="0" applyFont="1" applyFill="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locked="0"/>
    </xf>
    <xf numFmtId="0" fontId="1" fillId="0" borderId="52" xfId="0" applyFont="1" applyBorder="1" applyAlignment="1" applyProtection="1">
      <alignment horizontal="center" vertical="center"/>
      <protection locked="0"/>
    </xf>
    <xf numFmtId="0" fontId="1" fillId="4" borderId="13" xfId="0" applyFont="1" applyFill="1" applyBorder="1" applyAlignment="1" applyProtection="1">
      <alignment horizontal="center" vertical="center"/>
    </xf>
    <xf numFmtId="0" fontId="1" fillId="4" borderId="59" xfId="0" applyFont="1" applyFill="1" applyBorder="1" applyAlignment="1" applyProtection="1">
      <alignment horizontal="center" vertical="center"/>
    </xf>
    <xf numFmtId="0" fontId="1" fillId="4" borderId="12" xfId="0" applyFont="1" applyFill="1" applyBorder="1" applyAlignment="1" applyProtection="1">
      <alignment horizontal="center" vertical="center"/>
    </xf>
    <xf numFmtId="0" fontId="1" fillId="4" borderId="2" xfId="0" applyFont="1" applyFill="1" applyBorder="1" applyAlignment="1" applyProtection="1">
      <alignment horizontal="center" vertical="center"/>
    </xf>
    <xf numFmtId="164" fontId="1" fillId="7" borderId="2" xfId="0" applyNumberFormat="1" applyFont="1" applyFill="1" applyBorder="1" applyAlignment="1" applyProtection="1">
      <alignment horizontal="center" vertical="center"/>
    </xf>
    <xf numFmtId="2" fontId="1" fillId="4" borderId="12" xfId="0" applyNumberFormat="1" applyFont="1" applyFill="1" applyBorder="1" applyAlignment="1" applyProtection="1">
      <alignment horizontal="center" vertical="center"/>
    </xf>
    <xf numFmtId="0" fontId="27" fillId="0" borderId="0" xfId="0" applyFont="1" applyFill="1" applyBorder="1" applyAlignment="1">
      <alignment horizontal="center" vertical="center" wrapText="1"/>
    </xf>
    <xf numFmtId="0" fontId="2" fillId="4" borderId="55" xfId="0" applyFont="1" applyFill="1" applyBorder="1" applyAlignment="1">
      <alignment horizontal="left" vertical="center"/>
    </xf>
    <xf numFmtId="0" fontId="2" fillId="4" borderId="11" xfId="0" applyFont="1" applyFill="1" applyBorder="1" applyAlignment="1">
      <alignment horizontal="left" vertical="center"/>
    </xf>
    <xf numFmtId="0" fontId="14" fillId="0" borderId="13" xfId="0" applyFont="1" applyBorder="1" applyAlignment="1" applyProtection="1">
      <alignment horizontal="left" vertical="top"/>
      <protection locked="0"/>
    </xf>
    <xf numFmtId="0" fontId="14" fillId="0" borderId="14" xfId="0" applyFont="1" applyBorder="1" applyAlignment="1" applyProtection="1">
      <alignment horizontal="left" vertical="top"/>
      <protection locked="0"/>
    </xf>
    <xf numFmtId="0" fontId="2" fillId="0" borderId="19" xfId="0" applyFont="1" applyFill="1" applyBorder="1" applyAlignment="1" applyProtection="1">
      <alignment horizontal="center" vertical="center" wrapText="1"/>
      <protection locked="0"/>
    </xf>
    <xf numFmtId="0" fontId="2" fillId="0" borderId="36" xfId="0" applyFont="1" applyFill="1" applyBorder="1" applyAlignment="1" applyProtection="1">
      <alignment horizontal="center" vertical="center" wrapText="1"/>
      <protection locked="0"/>
    </xf>
    <xf numFmtId="0" fontId="9" fillId="0" borderId="0" xfId="0" applyFont="1" applyFill="1" applyBorder="1" applyAlignment="1">
      <alignment vertical="center" wrapText="1"/>
    </xf>
    <xf numFmtId="0" fontId="0" fillId="0" borderId="4" xfId="0" applyBorder="1" applyAlignment="1" applyProtection="1">
      <alignment vertical="center"/>
    </xf>
    <xf numFmtId="0" fontId="0" fillId="0" borderId="37" xfId="0" applyBorder="1" applyAlignment="1" applyProtection="1">
      <alignment vertical="center"/>
    </xf>
    <xf numFmtId="0" fontId="0" fillId="0" borderId="38" xfId="0" applyBorder="1" applyAlignment="1" applyProtection="1">
      <alignment vertical="center"/>
    </xf>
    <xf numFmtId="0" fontId="2" fillId="0" borderId="46" xfId="0" applyFont="1" applyFill="1" applyBorder="1" applyAlignment="1" applyProtection="1">
      <alignment horizontal="left" vertical="center"/>
      <protection locked="0"/>
    </xf>
    <xf numFmtId="0" fontId="9" fillId="0" borderId="0" xfId="0" applyFont="1" applyFill="1" applyBorder="1" applyAlignment="1">
      <alignment vertical="center" wrapText="1"/>
    </xf>
    <xf numFmtId="0" fontId="2" fillId="8" borderId="11" xfId="0" applyFont="1" applyFill="1" applyBorder="1" applyAlignment="1" applyProtection="1">
      <alignment horizontal="center" vertical="center"/>
    </xf>
    <xf numFmtId="0" fontId="19" fillId="8" borderId="50" xfId="0" applyFont="1" applyFill="1" applyBorder="1" applyAlignment="1" applyProtection="1">
      <alignment horizontal="center" vertical="center"/>
    </xf>
    <xf numFmtId="164" fontId="1" fillId="9" borderId="12" xfId="0" applyNumberFormat="1" applyFont="1" applyFill="1" applyBorder="1" applyAlignment="1" applyProtection="1">
      <alignment horizontal="center" vertical="center"/>
    </xf>
    <xf numFmtId="0" fontId="7" fillId="9" borderId="3" xfId="0" applyFont="1" applyFill="1" applyBorder="1" applyAlignment="1" applyProtection="1">
      <alignment horizontal="center" vertical="center"/>
      <protection locked="0"/>
    </xf>
    <xf numFmtId="0" fontId="2" fillId="8" borderId="6" xfId="0" applyFont="1" applyFill="1" applyBorder="1" applyAlignment="1" applyProtection="1">
      <alignment horizontal="center" vertical="center"/>
    </xf>
    <xf numFmtId="164" fontId="2" fillId="0" borderId="44" xfId="0" applyNumberFormat="1"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0" fontId="1" fillId="0" borderId="12" xfId="0" applyFont="1" applyFill="1" applyBorder="1" applyAlignment="1" applyProtection="1">
      <alignment horizontal="center" vertical="center" wrapText="1"/>
    </xf>
    <xf numFmtId="0" fontId="1" fillId="8" borderId="13" xfId="0" applyFont="1" applyFill="1" applyBorder="1" applyAlignment="1" applyProtection="1">
      <alignment horizontal="center" vertical="center"/>
    </xf>
    <xf numFmtId="0" fontId="2" fillId="0" borderId="2" xfId="0" applyFont="1" applyFill="1" applyBorder="1" applyAlignment="1" applyProtection="1">
      <alignment horizontal="left" vertical="top" wrapText="1"/>
      <protection locked="0"/>
    </xf>
    <xf numFmtId="0" fontId="2" fillId="0" borderId="59" xfId="0" applyFont="1" applyFill="1" applyBorder="1" applyAlignment="1" applyProtection="1">
      <alignment horizontal="left" vertical="top" wrapText="1"/>
      <protection locked="0"/>
    </xf>
    <xf numFmtId="0" fontId="2" fillId="0" borderId="8"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14" fillId="0" borderId="6" xfId="0" applyFont="1" applyBorder="1" applyAlignment="1">
      <alignment horizontal="left" vertical="top" wrapText="1"/>
    </xf>
    <xf numFmtId="0" fontId="19" fillId="0" borderId="0" xfId="0" applyFont="1" applyFill="1" applyBorder="1" applyAlignment="1">
      <alignment horizontal="left" vertical="center" wrapText="1"/>
    </xf>
    <xf numFmtId="0" fontId="11" fillId="0" borderId="1" xfId="0" applyFont="1" applyBorder="1" applyAlignment="1">
      <alignment horizontal="center"/>
    </xf>
    <xf numFmtId="0" fontId="11" fillId="0" borderId="13" xfId="0" applyFont="1" applyBorder="1" applyAlignment="1">
      <alignment horizontal="center"/>
    </xf>
    <xf numFmtId="0" fontId="11" fillId="0" borderId="14" xfId="0" applyFont="1" applyBorder="1" applyAlignment="1">
      <alignment horizontal="center"/>
    </xf>
    <xf numFmtId="0" fontId="2" fillId="0" borderId="4" xfId="0" applyFont="1" applyBorder="1" applyAlignment="1">
      <alignment horizontal="center" vertical="top" wrapText="1"/>
    </xf>
    <xf numFmtId="0" fontId="2" fillId="0" borderId="39" xfId="0" applyFont="1" applyBorder="1" applyAlignment="1">
      <alignment horizontal="center" vertical="top" wrapText="1"/>
    </xf>
    <xf numFmtId="0" fontId="2" fillId="0" borderId="53" xfId="0" applyFont="1" applyBorder="1" applyAlignment="1">
      <alignment horizontal="center" vertical="top" wrapText="1"/>
    </xf>
    <xf numFmtId="0" fontId="2" fillId="0" borderId="42" xfId="0" applyFont="1" applyBorder="1" applyAlignment="1">
      <alignment horizontal="left" vertical="top" wrapText="1"/>
    </xf>
    <xf numFmtId="0" fontId="2" fillId="0" borderId="45" xfId="0" applyFont="1" applyBorder="1" applyAlignment="1">
      <alignment horizontal="left" vertical="top" wrapText="1"/>
    </xf>
    <xf numFmtId="0" fontId="2" fillId="0" borderId="2" xfId="0" applyFont="1" applyBorder="1" applyAlignment="1">
      <alignment horizontal="left" vertical="top" wrapText="1"/>
    </xf>
    <xf numFmtId="0" fontId="2" fillId="0" borderId="61" xfId="0" applyFont="1" applyBorder="1" applyAlignment="1">
      <alignment horizontal="left" vertical="top" wrapText="1"/>
    </xf>
    <xf numFmtId="0" fontId="2" fillId="0" borderId="75" xfId="0" applyFont="1" applyBorder="1" applyAlignment="1">
      <alignment horizontal="left" vertical="top" wrapText="1"/>
    </xf>
    <xf numFmtId="0" fontId="2" fillId="0" borderId="68" xfId="0" applyFont="1" applyBorder="1" applyAlignment="1">
      <alignment horizontal="left" vertical="top" wrapText="1"/>
    </xf>
    <xf numFmtId="0" fontId="0" fillId="0" borderId="69" xfId="0" applyBorder="1" applyAlignment="1">
      <alignment horizontal="left" vertical="top" wrapText="1"/>
    </xf>
    <xf numFmtId="0" fontId="0" fillId="0" borderId="70" xfId="0" applyBorder="1" applyAlignment="1">
      <alignment horizontal="left" vertical="top" wrapText="1"/>
    </xf>
    <xf numFmtId="0" fontId="21" fillId="4" borderId="4" xfId="0" applyFont="1" applyFill="1" applyBorder="1" applyAlignment="1">
      <alignment horizontal="left" vertical="center" wrapText="1"/>
    </xf>
    <xf numFmtId="0" fontId="21" fillId="4" borderId="37" xfId="0" applyFont="1" applyFill="1" applyBorder="1" applyAlignment="1">
      <alignment horizontal="left" vertical="center" wrapText="1"/>
    </xf>
    <xf numFmtId="0" fontId="21" fillId="4" borderId="38" xfId="0" applyFont="1" applyFill="1" applyBorder="1" applyAlignment="1">
      <alignment horizontal="left" vertical="center" wrapText="1"/>
    </xf>
    <xf numFmtId="0" fontId="21" fillId="4" borderId="37" xfId="0" applyFont="1" applyFill="1" applyBorder="1" applyAlignment="1">
      <alignment horizontal="center" vertical="center" wrapText="1"/>
    </xf>
    <xf numFmtId="0" fontId="21" fillId="4" borderId="66" xfId="0" applyFont="1" applyFill="1" applyBorder="1" applyAlignment="1">
      <alignment horizontal="center" vertical="center" wrapText="1"/>
    </xf>
    <xf numFmtId="0" fontId="22" fillId="0" borderId="0" xfId="0" applyFont="1" applyAlignment="1">
      <alignment horizontal="left"/>
    </xf>
    <xf numFmtId="0" fontId="21" fillId="0" borderId="0" xfId="0" applyFont="1" applyAlignment="1">
      <alignment horizontal="left"/>
    </xf>
    <xf numFmtId="0" fontId="21" fillId="0" borderId="0" xfId="0" applyFont="1" applyAlignment="1">
      <alignment horizontal="left" vertical="center"/>
    </xf>
    <xf numFmtId="0" fontId="22" fillId="0" borderId="47" xfId="0" applyFont="1" applyFill="1" applyBorder="1" applyAlignment="1">
      <alignment horizontal="left" vertical="top" wrapText="1"/>
    </xf>
    <xf numFmtId="0" fontId="22" fillId="0" borderId="11" xfId="0" applyFont="1" applyFill="1" applyBorder="1" applyAlignment="1">
      <alignment horizontal="left" vertical="top" wrapText="1"/>
    </xf>
    <xf numFmtId="0" fontId="22" fillId="0" borderId="46" xfId="0" applyFont="1" applyFill="1" applyBorder="1" applyAlignment="1">
      <alignment horizontal="left" vertical="top" wrapText="1"/>
    </xf>
    <xf numFmtId="0" fontId="2" fillId="0" borderId="54" xfId="0" applyFont="1" applyBorder="1" applyAlignment="1">
      <alignment horizontal="left" vertical="top" wrapText="1"/>
    </xf>
    <xf numFmtId="0" fontId="2" fillId="0" borderId="56" xfId="0" applyFont="1" applyBorder="1" applyAlignment="1">
      <alignment wrapText="1"/>
    </xf>
    <xf numFmtId="0" fontId="2" fillId="0" borderId="44" xfId="0" applyFont="1" applyBorder="1" applyAlignment="1">
      <alignment horizontal="left" vertical="top" wrapText="1"/>
    </xf>
    <xf numFmtId="0" fontId="2" fillId="0" borderId="52" xfId="0" applyFont="1" applyBorder="1" applyAlignment="1">
      <alignment horizontal="left" vertical="top" wrapText="1"/>
    </xf>
    <xf numFmtId="0" fontId="2" fillId="0" borderId="60" xfId="0" applyFont="1" applyBorder="1" applyAlignment="1">
      <alignment horizontal="center" vertical="top" wrapText="1"/>
    </xf>
    <xf numFmtId="0" fontId="0" fillId="0" borderId="51" xfId="0" applyBorder="1" applyAlignment="1">
      <alignment horizontal="center" wrapText="1"/>
    </xf>
    <xf numFmtId="0" fontId="2" fillId="0" borderId="43" xfId="0" applyFont="1" applyBorder="1" applyAlignment="1">
      <alignment horizontal="center" vertical="top" wrapText="1"/>
    </xf>
    <xf numFmtId="0" fontId="2" fillId="0" borderId="71" xfId="0" applyFont="1" applyBorder="1" applyAlignment="1">
      <alignment horizontal="center" wrapText="1"/>
    </xf>
    <xf numFmtId="0" fontId="2" fillId="0" borderId="63" xfId="0" applyFont="1" applyBorder="1" applyAlignment="1">
      <alignment horizontal="left" vertical="top" wrapText="1"/>
    </xf>
    <xf numFmtId="0" fontId="2" fillId="0" borderId="31" xfId="0" applyFont="1" applyBorder="1" applyAlignment="1">
      <alignment horizontal="left" vertical="top" wrapText="1"/>
    </xf>
    <xf numFmtId="0" fontId="2" fillId="0" borderId="15" xfId="0" applyFont="1" applyBorder="1" applyAlignment="1">
      <alignment horizontal="left" vertical="top" wrapText="1"/>
    </xf>
    <xf numFmtId="0" fontId="0" fillId="0" borderId="32" xfId="0" applyBorder="1" applyAlignment="1">
      <alignment horizontal="left" vertical="top" wrapText="1"/>
    </xf>
    <xf numFmtId="0" fontId="0" fillId="0" borderId="16" xfId="0" applyBorder="1" applyAlignment="1">
      <alignment horizontal="left" vertical="top" wrapText="1"/>
    </xf>
    <xf numFmtId="0" fontId="2" fillId="0" borderId="62" xfId="0" applyFont="1" applyBorder="1" applyAlignment="1">
      <alignment horizontal="left" vertical="top" wrapText="1"/>
    </xf>
    <xf numFmtId="0" fontId="2" fillId="0" borderId="34" xfId="0" applyFont="1" applyBorder="1" applyAlignment="1">
      <alignment horizontal="left" vertical="top" wrapText="1"/>
    </xf>
    <xf numFmtId="0" fontId="2" fillId="0" borderId="33" xfId="0" applyFont="1"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2" fillId="0" borderId="72" xfId="0" applyFont="1" applyBorder="1" applyAlignment="1">
      <alignment horizontal="left" vertical="top" wrapText="1"/>
    </xf>
    <xf numFmtId="0" fontId="2" fillId="0" borderId="74" xfId="0" applyFont="1" applyBorder="1" applyAlignment="1">
      <alignment horizontal="left" vertical="top" wrapText="1"/>
    </xf>
    <xf numFmtId="0" fontId="2" fillId="0" borderId="41" xfId="0" applyFont="1" applyBorder="1" applyAlignment="1">
      <alignment horizontal="left" vertical="top" wrapText="1"/>
    </xf>
    <xf numFmtId="0" fontId="0" fillId="0" borderId="17" xfId="0" applyBorder="1" applyAlignment="1">
      <alignment horizontal="left" vertical="top" wrapText="1"/>
    </xf>
    <xf numFmtId="0" fontId="0" fillId="0" borderId="40" xfId="0" applyBorder="1" applyAlignment="1">
      <alignment horizontal="left" vertical="top" wrapText="1"/>
    </xf>
    <xf numFmtId="0" fontId="2" fillId="0" borderId="20" xfId="0" applyFont="1"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2" fillId="0" borderId="65" xfId="0" applyFont="1" applyBorder="1" applyAlignment="1">
      <alignment horizontal="left" vertical="top" wrapText="1"/>
    </xf>
    <xf numFmtId="0" fontId="2" fillId="0" borderId="64" xfId="0" applyFont="1" applyBorder="1" applyAlignment="1">
      <alignment horizontal="left" vertical="top" wrapText="1"/>
    </xf>
    <xf numFmtId="0" fontId="2" fillId="0" borderId="26" xfId="0" applyFont="1" applyBorder="1" applyAlignment="1">
      <alignment horizontal="left" vertical="top" wrapText="1"/>
    </xf>
    <xf numFmtId="0" fontId="2" fillId="0" borderId="25" xfId="0" applyFont="1" applyBorder="1" applyAlignment="1">
      <alignment horizontal="left" vertical="top" wrapText="1"/>
    </xf>
    <xf numFmtId="0" fontId="2" fillId="0" borderId="22" xfId="0" applyFont="1"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1" fillId="3" borderId="5" xfId="0" applyFont="1" applyFill="1" applyBorder="1" applyAlignment="1">
      <alignment horizontal="center" wrapText="1"/>
    </xf>
    <xf numFmtId="0" fontId="14" fillId="0" borderId="0" xfId="0" applyFont="1" applyAlignment="1">
      <alignment horizontal="left" vertical="top" wrapText="1"/>
    </xf>
    <xf numFmtId="0" fontId="0" fillId="0" borderId="0" xfId="0" applyAlignment="1">
      <alignment horizontal="left" vertical="top" wrapText="1"/>
    </xf>
    <xf numFmtId="0" fontId="2" fillId="3" borderId="5" xfId="0" applyFont="1" applyFill="1" applyBorder="1" applyAlignment="1">
      <alignment vertical="top" wrapText="1"/>
    </xf>
    <xf numFmtId="0" fontId="20" fillId="3" borderId="5" xfId="0" applyFont="1" applyFill="1" applyBorder="1" applyAlignment="1">
      <alignment wrapText="1"/>
    </xf>
    <xf numFmtId="9" fontId="19" fillId="3" borderId="5" xfId="0" applyNumberFormat="1" applyFont="1" applyFill="1" applyBorder="1" applyAlignment="1">
      <alignment horizontal="center" vertical="top" wrapText="1"/>
    </xf>
    <xf numFmtId="0" fontId="19" fillId="3" borderId="5" xfId="0" applyFont="1" applyFill="1" applyBorder="1" applyAlignment="1">
      <alignment wrapText="1"/>
    </xf>
    <xf numFmtId="0" fontId="6" fillId="2" borderId="7" xfId="0" applyFont="1" applyFill="1" applyBorder="1" applyAlignment="1">
      <alignment horizontal="left" wrapText="1"/>
    </xf>
    <xf numFmtId="0" fontId="6" fillId="2" borderId="11" xfId="0" applyFont="1" applyFill="1" applyBorder="1" applyAlignment="1">
      <alignment horizontal="left" wrapText="1"/>
    </xf>
    <xf numFmtId="0" fontId="6" fillId="2" borderId="8" xfId="0" applyFont="1" applyFill="1" applyBorder="1" applyAlignment="1">
      <alignment horizontal="left" wrapText="1"/>
    </xf>
    <xf numFmtId="0" fontId="6" fillId="2" borderId="5" xfId="0" applyFont="1" applyFill="1" applyBorder="1" applyAlignment="1">
      <alignment horizontal="center" vertical="center" wrapText="1"/>
    </xf>
    <xf numFmtId="0" fontId="14" fillId="0" borderId="0" xfId="0" applyFont="1" applyBorder="1" applyAlignment="1">
      <alignment horizontal="left" vertical="top" wrapText="1"/>
    </xf>
    <xf numFmtId="0" fontId="14" fillId="0" borderId="0" xfId="0" applyFont="1" applyAlignment="1">
      <alignment horizontal="left"/>
    </xf>
    <xf numFmtId="0" fontId="11" fillId="4" borderId="1" xfId="0" applyFont="1" applyFill="1" applyBorder="1" applyAlignment="1">
      <alignment horizontal="left" vertical="top" wrapText="1"/>
    </xf>
    <xf numFmtId="0" fontId="0" fillId="4" borderId="13" xfId="0" applyFill="1" applyBorder="1" applyAlignment="1">
      <alignment horizontal="left" vertical="top" wrapText="1"/>
    </xf>
    <xf numFmtId="0" fontId="0" fillId="4" borderId="14" xfId="0" applyFill="1" applyBorder="1" applyAlignment="1">
      <alignment horizontal="left" vertical="top" wrapText="1"/>
    </xf>
    <xf numFmtId="0" fontId="14" fillId="0" borderId="0" xfId="0" applyFont="1" applyAlignment="1">
      <alignment horizontal="left" vertical="center" wrapText="1"/>
    </xf>
    <xf numFmtId="0" fontId="28" fillId="5" borderId="1" xfId="0" applyFont="1" applyFill="1" applyBorder="1" applyAlignment="1">
      <alignment horizontal="center" vertical="center" wrapText="1"/>
    </xf>
    <xf numFmtId="0" fontId="28" fillId="5" borderId="13" xfId="0" applyFont="1" applyFill="1" applyBorder="1" applyAlignment="1">
      <alignment horizontal="center" vertical="center" wrapText="1"/>
    </xf>
    <xf numFmtId="0" fontId="28" fillId="5" borderId="14" xfId="0" applyFont="1" applyFill="1" applyBorder="1" applyAlignment="1">
      <alignment horizontal="center" vertical="center" wrapText="1"/>
    </xf>
    <xf numFmtId="0" fontId="15" fillId="4" borderId="53" xfId="0" applyFont="1" applyFill="1" applyBorder="1" applyAlignment="1">
      <alignment horizontal="center" vertical="center" wrapText="1"/>
    </xf>
    <xf numFmtId="0" fontId="15" fillId="4" borderId="59"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 fillId="4" borderId="1" xfId="0" applyFont="1" applyFill="1" applyBorder="1" applyAlignment="1">
      <alignment vertical="center" wrapText="1"/>
    </xf>
    <xf numFmtId="0" fontId="2" fillId="4" borderId="13" xfId="0" applyFont="1" applyFill="1" applyBorder="1" applyAlignment="1">
      <alignment vertical="center" wrapText="1"/>
    </xf>
    <xf numFmtId="0" fontId="2" fillId="4" borderId="14" xfId="0" applyFont="1" applyFill="1" applyBorder="1" applyAlignment="1">
      <alignment vertical="center" wrapText="1"/>
    </xf>
    <xf numFmtId="0" fontId="9" fillId="4" borderId="1" xfId="0" applyFont="1" applyFill="1" applyBorder="1" applyAlignment="1">
      <alignment horizontal="left" vertical="center" wrapText="1"/>
    </xf>
    <xf numFmtId="0" fontId="0" fillId="4" borderId="13" xfId="0" applyFill="1" applyBorder="1" applyAlignment="1">
      <alignment horizontal="left" vertical="center" wrapText="1"/>
    </xf>
    <xf numFmtId="0" fontId="0" fillId="4" borderId="14" xfId="0" applyFill="1" applyBorder="1" applyAlignment="1">
      <alignment horizontal="left" vertical="center" wrapText="1"/>
    </xf>
    <xf numFmtId="0" fontId="9" fillId="4" borderId="1" xfId="0" applyFont="1" applyFill="1" applyBorder="1" applyAlignment="1">
      <alignment horizontal="justify" wrapText="1"/>
    </xf>
    <xf numFmtId="0" fontId="0" fillId="4" borderId="13" xfId="0" applyFill="1" applyBorder="1" applyAlignment="1">
      <alignment wrapText="1"/>
    </xf>
    <xf numFmtId="0" fontId="0" fillId="4" borderId="14" xfId="0" applyFill="1" applyBorder="1" applyAlignment="1">
      <alignment wrapText="1"/>
    </xf>
    <xf numFmtId="0" fontId="14" fillId="0" borderId="0" xfId="0" applyFont="1" applyAlignment="1">
      <alignment horizontal="justify" wrapText="1"/>
    </xf>
    <xf numFmtId="0" fontId="0" fillId="0" borderId="0" xfId="0" applyAlignment="1">
      <alignment wrapText="1"/>
    </xf>
    <xf numFmtId="0" fontId="21" fillId="0" borderId="0" xfId="0" applyFont="1" applyAlignment="1">
      <alignment horizontal="justify" vertical="center" wrapText="1"/>
    </xf>
    <xf numFmtId="0" fontId="0" fillId="0" borderId="0" xfId="0" applyAlignment="1">
      <alignment vertical="center" wrapText="1"/>
    </xf>
    <xf numFmtId="0" fontId="21" fillId="4" borderId="1" xfId="0" applyFont="1"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2" fillId="0" borderId="73" xfId="0" applyFont="1" applyBorder="1" applyAlignment="1">
      <alignment horizontal="left" vertical="top" wrapText="1"/>
    </xf>
    <xf numFmtId="0" fontId="2" fillId="0" borderId="28" xfId="0" applyFont="1" applyBorder="1" applyAlignment="1">
      <alignment horizontal="left" vertical="top" wrapText="1"/>
    </xf>
    <xf numFmtId="0" fontId="2" fillId="0" borderId="27" xfId="0" applyFont="1"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1" fillId="4" borderId="26"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0" fillId="4" borderId="23" xfId="0" applyFill="1" applyBorder="1" applyAlignment="1">
      <alignment horizontal="center" vertical="center" wrapText="1"/>
    </xf>
    <xf numFmtId="0" fontId="0" fillId="4" borderId="24" xfId="0" applyFill="1" applyBorder="1" applyAlignment="1">
      <alignment horizontal="center" vertical="center" wrapText="1"/>
    </xf>
    <xf numFmtId="0" fontId="0" fillId="0" borderId="25" xfId="0" applyBorder="1" applyAlignment="1">
      <alignment horizontal="left" vertical="top" wrapText="1"/>
    </xf>
    <xf numFmtId="0" fontId="22" fillId="0" borderId="51" xfId="0" applyFont="1" applyFill="1" applyBorder="1" applyAlignment="1">
      <alignment horizontal="left" vertical="top" wrapText="1"/>
    </xf>
    <xf numFmtId="0" fontId="22" fillId="0" borderId="58" xfId="0" applyFont="1" applyFill="1" applyBorder="1" applyAlignment="1">
      <alignment horizontal="left" vertical="top" wrapText="1"/>
    </xf>
    <xf numFmtId="0" fontId="22" fillId="0" borderId="49" xfId="0" applyFont="1" applyFill="1" applyBorder="1" applyAlignment="1">
      <alignment horizontal="left" vertical="top" wrapText="1"/>
    </xf>
    <xf numFmtId="0" fontId="21" fillId="0" borderId="11"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58" xfId="0" applyFont="1" applyFill="1" applyBorder="1" applyAlignment="1">
      <alignment horizontal="center" vertical="center" wrapText="1"/>
    </xf>
    <xf numFmtId="0" fontId="21" fillId="0" borderId="62" xfId="0" applyFont="1" applyFill="1" applyBorder="1" applyAlignment="1">
      <alignment horizontal="center" vertical="center" wrapText="1"/>
    </xf>
    <xf numFmtId="0" fontId="21" fillId="0" borderId="55" xfId="0" applyFont="1" applyFill="1" applyBorder="1" applyAlignment="1">
      <alignment horizontal="center" vertical="center" wrapText="1"/>
    </xf>
    <xf numFmtId="0" fontId="21" fillId="0" borderId="63" xfId="0" applyFont="1" applyFill="1" applyBorder="1" applyAlignment="1">
      <alignment horizontal="center" vertical="center" wrapText="1"/>
    </xf>
    <xf numFmtId="0" fontId="22" fillId="0" borderId="60" xfId="0" applyFont="1" applyFill="1" applyBorder="1" applyAlignment="1">
      <alignment horizontal="left" vertical="top" wrapText="1"/>
    </xf>
    <xf numFmtId="0" fontId="22" fillId="0" borderId="55" xfId="0" applyFont="1" applyFill="1" applyBorder="1" applyAlignment="1">
      <alignment horizontal="left" vertical="top" wrapText="1"/>
    </xf>
    <xf numFmtId="0" fontId="22" fillId="0" borderId="57" xfId="0" applyFont="1" applyFill="1" applyBorder="1" applyAlignment="1">
      <alignment horizontal="left" vertical="top" wrapText="1"/>
    </xf>
    <xf numFmtId="0" fontId="22" fillId="6" borderId="1" xfId="0" applyFont="1" applyFill="1" applyBorder="1" applyAlignment="1">
      <alignment horizontal="left" vertical="center" wrapText="1"/>
    </xf>
    <xf numFmtId="0" fontId="22" fillId="6" borderId="13" xfId="0" applyFont="1" applyFill="1" applyBorder="1" applyAlignment="1">
      <alignment horizontal="left" vertical="center" wrapText="1"/>
    </xf>
    <xf numFmtId="0" fontId="22" fillId="6" borderId="14"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14" xfId="0" applyFont="1" applyFill="1" applyBorder="1" applyAlignment="1">
      <alignment horizontal="left" vertical="center" wrapText="1"/>
    </xf>
    <xf numFmtId="0" fontId="32" fillId="0" borderId="42" xfId="0" applyFont="1" applyFill="1" applyBorder="1" applyAlignment="1">
      <alignment horizontal="center" vertical="center" textRotation="90" wrapText="1"/>
    </xf>
    <xf numFmtId="0" fontId="32" fillId="0" borderId="45" xfId="0" applyFont="1" applyFill="1" applyBorder="1" applyAlignment="1">
      <alignment horizontal="center" vertical="center" textRotation="90" wrapText="1"/>
    </xf>
    <xf numFmtId="0" fontId="32" fillId="0" borderId="2" xfId="0" applyFont="1" applyFill="1" applyBorder="1" applyAlignment="1">
      <alignment horizontal="center" vertical="center" textRotation="90" wrapText="1"/>
    </xf>
    <xf numFmtId="0" fontId="13" fillId="4" borderId="1"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4" borderId="14" xfId="0" applyFont="1" applyFill="1" applyBorder="1" applyAlignment="1">
      <alignment horizontal="left" vertical="center" wrapText="1"/>
    </xf>
    <xf numFmtId="0" fontId="21" fillId="5" borderId="1" xfId="0" applyFont="1" applyFill="1" applyBorder="1" applyAlignment="1">
      <alignment horizontal="left" vertical="center" wrapText="1"/>
    </xf>
    <xf numFmtId="0" fontId="21" fillId="5" borderId="13" xfId="0" applyFont="1" applyFill="1" applyBorder="1" applyAlignment="1">
      <alignment horizontal="left" vertical="center" wrapText="1"/>
    </xf>
    <xf numFmtId="0" fontId="21" fillId="5" borderId="14"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2" fillId="4" borderId="33" xfId="0" applyFont="1" applyFill="1" applyBorder="1" applyAlignment="1">
      <alignment horizontal="left" vertical="center"/>
    </xf>
    <xf numFmtId="0" fontId="2" fillId="4" borderId="34" xfId="0" applyFont="1" applyFill="1" applyBorder="1" applyAlignment="1">
      <alignment horizontal="left" vertical="center"/>
    </xf>
    <xf numFmtId="0" fontId="5" fillId="0" borderId="4"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47" xfId="0"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locked="0"/>
    </xf>
    <xf numFmtId="0" fontId="2" fillId="0" borderId="7" xfId="0" applyFont="1" applyFill="1" applyBorder="1" applyAlignment="1" applyProtection="1">
      <alignment horizontal="center" vertical="center"/>
      <protection locked="0"/>
    </xf>
    <xf numFmtId="0" fontId="2" fillId="0" borderId="46" xfId="0" applyFont="1" applyFill="1" applyBorder="1" applyAlignment="1" applyProtection="1">
      <alignment horizontal="center" vertical="center"/>
      <protection locked="0"/>
    </xf>
    <xf numFmtId="0" fontId="2" fillId="0" borderId="51" xfId="0" applyFont="1" applyFill="1" applyBorder="1" applyAlignment="1" applyProtection="1">
      <alignment horizontal="left" vertical="center"/>
      <protection locked="0"/>
    </xf>
    <xf numFmtId="0" fontId="2" fillId="0" borderId="62" xfId="0" applyFont="1" applyFill="1" applyBorder="1" applyAlignment="1" applyProtection="1">
      <alignment horizontal="left" vertical="center"/>
      <protection locked="0"/>
    </xf>
    <xf numFmtId="0" fontId="2" fillId="0" borderId="34" xfId="0" applyFont="1" applyFill="1" applyBorder="1" applyAlignment="1" applyProtection="1">
      <alignment horizontal="center" vertical="center"/>
      <protection locked="0"/>
    </xf>
    <xf numFmtId="0" fontId="2" fillId="0" borderId="49" xfId="0" applyFont="1" applyFill="1" applyBorder="1" applyAlignment="1" applyProtection="1">
      <alignment horizontal="center" vertical="center"/>
      <protection locked="0"/>
    </xf>
    <xf numFmtId="0" fontId="2" fillId="4" borderId="15" xfId="0" applyFont="1" applyFill="1" applyBorder="1" applyAlignment="1">
      <alignment horizontal="left" vertical="center"/>
    </xf>
    <xf numFmtId="0" fontId="2" fillId="4" borderId="31" xfId="0" applyFont="1" applyFill="1" applyBorder="1" applyAlignment="1">
      <alignment horizontal="left" vertical="center"/>
    </xf>
    <xf numFmtId="0" fontId="2" fillId="0" borderId="15" xfId="0" applyFont="1" applyFill="1" applyBorder="1" applyAlignment="1" applyProtection="1">
      <alignment horizontal="left" vertical="center"/>
      <protection locked="0"/>
    </xf>
    <xf numFmtId="0" fontId="2" fillId="0" borderId="32" xfId="0" applyFont="1" applyFill="1" applyBorder="1" applyAlignment="1" applyProtection="1">
      <alignment horizontal="left" vertical="center"/>
      <protection locked="0"/>
    </xf>
    <xf numFmtId="0" fontId="2" fillId="0" borderId="16" xfId="0" applyFont="1" applyFill="1" applyBorder="1" applyAlignment="1" applyProtection="1">
      <alignment horizontal="left" vertical="center"/>
      <protection locked="0"/>
    </xf>
    <xf numFmtId="0" fontId="2" fillId="4" borderId="18" xfId="0" applyFont="1" applyFill="1" applyBorder="1" applyAlignment="1">
      <alignment horizontal="left" vertical="center"/>
    </xf>
    <xf numFmtId="0" fontId="2" fillId="4" borderId="7" xfId="0" applyFont="1" applyFill="1" applyBorder="1" applyAlignment="1">
      <alignment horizontal="left" vertical="center"/>
    </xf>
    <xf numFmtId="0" fontId="2" fillId="0" borderId="18" xfId="0" applyFont="1" applyFill="1" applyBorder="1" applyAlignment="1" applyProtection="1">
      <alignment horizontal="left" vertical="center"/>
      <protection locked="0"/>
    </xf>
    <xf numFmtId="0" fontId="2" fillId="0" borderId="5" xfId="0" applyFont="1" applyFill="1" applyBorder="1" applyAlignment="1" applyProtection="1">
      <alignment horizontal="left" vertical="center"/>
      <protection locked="0"/>
    </xf>
    <xf numFmtId="0" fontId="2" fillId="0" borderId="19" xfId="0" applyFont="1" applyFill="1" applyBorder="1" applyAlignment="1" applyProtection="1">
      <alignment horizontal="left" vertical="center"/>
      <protection locked="0"/>
    </xf>
    <xf numFmtId="0" fontId="1" fillId="0" borderId="4" xfId="0" applyFont="1" applyFill="1" applyBorder="1" applyAlignment="1">
      <alignment horizontal="center" vertical="center" textRotation="90" wrapText="1"/>
    </xf>
    <xf numFmtId="0" fontId="1" fillId="0" borderId="39" xfId="0" applyFont="1" applyFill="1" applyBorder="1" applyAlignment="1">
      <alignment horizontal="center" vertical="center" textRotation="90" wrapText="1"/>
    </xf>
    <xf numFmtId="0" fontId="1" fillId="0" borderId="53" xfId="0" applyFont="1" applyFill="1" applyBorder="1" applyAlignment="1">
      <alignment horizontal="center" vertical="center" textRotation="90" wrapText="1"/>
    </xf>
    <xf numFmtId="0" fontId="9" fillId="5" borderId="1" xfId="0" applyFont="1" applyFill="1" applyBorder="1" applyAlignment="1">
      <alignment horizontal="left" vertical="center" wrapText="1"/>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14" fillId="0" borderId="1" xfId="0"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2" fillId="0" borderId="15" xfId="0" applyFont="1" applyFill="1" applyBorder="1" applyAlignment="1">
      <alignment horizontal="left" vertical="center" wrapText="1"/>
    </xf>
    <xf numFmtId="0" fontId="2" fillId="0" borderId="32"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1" fillId="0" borderId="42" xfId="0" applyFont="1" applyFill="1" applyBorder="1" applyAlignment="1">
      <alignment horizontal="center" vertical="center"/>
    </xf>
    <xf numFmtId="0" fontId="1" fillId="0" borderId="45" xfId="0" applyFont="1" applyFill="1" applyBorder="1" applyAlignment="1">
      <alignment horizontal="center" vertical="center"/>
    </xf>
    <xf numFmtId="0" fontId="21" fillId="5" borderId="3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46"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7" xfId="0" applyFont="1" applyFill="1" applyBorder="1" applyAlignment="1">
      <alignment horizontal="left" vertical="center" wrapText="1"/>
    </xf>
    <xf numFmtId="0" fontId="14" fillId="0" borderId="53" xfId="0" applyFont="1" applyBorder="1" applyAlignment="1">
      <alignment horizontal="center" vertical="center"/>
    </xf>
    <xf numFmtId="0" fontId="14" fillId="0" borderId="59" xfId="0" applyFont="1" applyBorder="1" applyAlignment="1">
      <alignment horizontal="center" vertical="center"/>
    </xf>
    <xf numFmtId="0" fontId="2" fillId="0" borderId="33"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2" fillId="0" borderId="36" xfId="0" applyFont="1" applyFill="1" applyBorder="1" applyAlignment="1">
      <alignment horizontal="left" vertical="center" wrapText="1"/>
    </xf>
    <xf numFmtId="0" fontId="9" fillId="0" borderId="3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5" borderId="59"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1" fillId="0" borderId="2" xfId="0" applyFont="1" applyFill="1" applyBorder="1" applyAlignment="1">
      <alignment horizontal="center" vertical="center"/>
    </xf>
    <xf numFmtId="0" fontId="2" fillId="0" borderId="62" xfId="0" applyFont="1" applyFill="1" applyBorder="1" applyAlignment="1">
      <alignment horizontal="left" vertical="center" wrapText="1"/>
    </xf>
    <xf numFmtId="0" fontId="2" fillId="0" borderId="49" xfId="0" applyFont="1" applyFill="1" applyBorder="1" applyAlignment="1">
      <alignment horizontal="left" vertical="center" wrapText="1"/>
    </xf>
    <xf numFmtId="0" fontId="2" fillId="0" borderId="63" xfId="0" applyFont="1" applyFill="1" applyBorder="1" applyAlignment="1">
      <alignment horizontal="left" vertical="center" wrapText="1"/>
    </xf>
    <xf numFmtId="0" fontId="2" fillId="0" borderId="57" xfId="0" applyFont="1" applyFill="1" applyBorder="1" applyAlignment="1">
      <alignment horizontal="left" vertical="center" wrapText="1"/>
    </xf>
    <xf numFmtId="0" fontId="31" fillId="0" borderId="13"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 fillId="0" borderId="65" xfId="0" applyFont="1" applyFill="1" applyBorder="1" applyAlignment="1">
      <alignment horizontal="left" vertical="center" wrapText="1"/>
    </xf>
    <xf numFmtId="0" fontId="2" fillId="0" borderId="76" xfId="0" applyFont="1" applyFill="1" applyBorder="1" applyAlignment="1">
      <alignment horizontal="left" vertical="center" wrapText="1"/>
    </xf>
    <xf numFmtId="0" fontId="2" fillId="0" borderId="55"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58" xfId="0" applyFont="1" applyFill="1" applyBorder="1" applyAlignment="1">
      <alignment horizontal="left" vertical="center" wrapText="1"/>
    </xf>
    <xf numFmtId="0" fontId="2" fillId="4" borderId="51" xfId="0" applyFont="1" applyFill="1" applyBorder="1" applyAlignment="1">
      <alignment horizontal="left" vertical="center"/>
    </xf>
    <xf numFmtId="0" fontId="2" fillId="4" borderId="58" xfId="0" applyFont="1" applyFill="1" applyBorder="1" applyAlignment="1">
      <alignment horizontal="left" vertical="center"/>
    </xf>
    <xf numFmtId="0" fontId="2" fillId="0" borderId="33"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0" borderId="27" xfId="0" applyFont="1" applyFill="1" applyBorder="1" applyAlignment="1" applyProtection="1">
      <alignment horizontal="left" vertical="top" wrapText="1"/>
      <protection locked="0"/>
    </xf>
    <xf numFmtId="0" fontId="2" fillId="0" borderId="29" xfId="0" applyFont="1" applyFill="1" applyBorder="1" applyAlignment="1" applyProtection="1">
      <alignment horizontal="left" vertical="top" wrapText="1"/>
      <protection locked="0"/>
    </xf>
    <xf numFmtId="0" fontId="2" fillId="0" borderId="28" xfId="0" applyFont="1" applyFill="1" applyBorder="1" applyAlignment="1" applyProtection="1">
      <alignment horizontal="left" vertical="top" wrapText="1"/>
      <protection locked="0"/>
    </xf>
    <xf numFmtId="0" fontId="2" fillId="0" borderId="30" xfId="0" applyFont="1" applyFill="1" applyBorder="1" applyAlignment="1" applyProtection="1">
      <alignment horizontal="left" vertical="top" wrapText="1"/>
      <protection locked="0"/>
    </xf>
    <xf numFmtId="0" fontId="21" fillId="4" borderId="1" xfId="0" applyFont="1" applyFill="1" applyBorder="1" applyAlignment="1">
      <alignment horizontal="left" vertical="center" wrapText="1"/>
    </xf>
    <xf numFmtId="0" fontId="21" fillId="4" borderId="13" xfId="0" applyFont="1" applyFill="1" applyBorder="1" applyAlignment="1">
      <alignment horizontal="left" vertical="center" wrapText="1"/>
    </xf>
    <xf numFmtId="0" fontId="21" fillId="4" borderId="14" xfId="0" applyFont="1" applyFill="1" applyBorder="1" applyAlignment="1">
      <alignment horizontal="left" vertical="center" wrapText="1"/>
    </xf>
    <xf numFmtId="0" fontId="14" fillId="0" borderId="0" xfId="0" applyFont="1" applyAlignment="1">
      <alignment horizontal="center" vertical="center"/>
    </xf>
    <xf numFmtId="0" fontId="2" fillId="0" borderId="50" xfId="0" applyFont="1" applyFill="1" applyBorder="1" applyAlignment="1">
      <alignment horizontal="left" vertical="center" wrapText="1"/>
    </xf>
    <xf numFmtId="0" fontId="1" fillId="0" borderId="42" xfId="0" applyFont="1" applyBorder="1" applyAlignment="1">
      <alignment horizontal="center" vertical="center"/>
    </xf>
    <xf numFmtId="0" fontId="1" fillId="0" borderId="45" xfId="0" applyFont="1" applyBorder="1" applyAlignment="1">
      <alignment horizontal="center" vertical="center"/>
    </xf>
    <xf numFmtId="0" fontId="2" fillId="4" borderId="60" xfId="0" applyFont="1" applyFill="1" applyBorder="1" applyAlignment="1">
      <alignment horizontal="left" vertical="center"/>
    </xf>
    <xf numFmtId="0" fontId="2" fillId="4" borderId="55" xfId="0" applyFont="1" applyFill="1" applyBorder="1" applyAlignment="1">
      <alignment horizontal="left"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4" borderId="47" xfId="0" applyFont="1" applyFill="1" applyBorder="1" applyAlignment="1">
      <alignment horizontal="left" vertical="center"/>
    </xf>
    <xf numFmtId="0" fontId="2" fillId="4" borderId="11" xfId="0" applyFont="1" applyFill="1" applyBorder="1" applyAlignment="1">
      <alignment horizontal="left" vertical="center"/>
    </xf>
    <xf numFmtId="0" fontId="2" fillId="0" borderId="18"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 fillId="4" borderId="1"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14" xfId="0" applyFont="1" applyFill="1" applyBorder="1" applyAlignment="1">
      <alignment horizontal="left" vertical="center" wrapText="1"/>
    </xf>
    <xf numFmtId="0" fontId="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2" fillId="4" borderId="32" xfId="0" applyFont="1" applyFill="1" applyBorder="1" applyAlignment="1">
      <alignment horizontal="left" vertical="center"/>
    </xf>
    <xf numFmtId="0" fontId="2" fillId="4" borderId="16" xfId="0" applyFont="1" applyFill="1" applyBorder="1" applyAlignment="1">
      <alignment horizontal="left" vertical="center"/>
    </xf>
    <xf numFmtId="0" fontId="2" fillId="4" borderId="5" xfId="0" applyFont="1" applyFill="1" applyBorder="1" applyAlignment="1">
      <alignment horizontal="left" vertical="center"/>
    </xf>
    <xf numFmtId="0" fontId="2" fillId="4" borderId="19" xfId="0" applyFont="1" applyFill="1" applyBorder="1" applyAlignment="1">
      <alignment horizontal="left" vertical="center"/>
    </xf>
    <xf numFmtId="0" fontId="2" fillId="4" borderId="20" xfId="0" applyFont="1" applyFill="1" applyBorder="1" applyAlignment="1">
      <alignment horizontal="left" vertical="center"/>
    </xf>
    <xf numFmtId="0" fontId="2" fillId="4" borderId="9" xfId="0" applyFont="1" applyFill="1" applyBorder="1" applyAlignment="1">
      <alignment horizontal="left" vertical="center"/>
    </xf>
    <xf numFmtId="0" fontId="2" fillId="4" borderId="2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0" borderId="21" xfId="0" applyFont="1" applyBorder="1" applyAlignment="1" applyProtection="1">
      <alignment horizontal="left" vertical="center"/>
      <protection locked="0"/>
    </xf>
    <xf numFmtId="0" fontId="2" fillId="4" borderId="1"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0" borderId="1"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center" wrapText="1"/>
      <protection locked="0"/>
    </xf>
    <xf numFmtId="0" fontId="2" fillId="0" borderId="63" xfId="0" applyFont="1" applyBorder="1" applyAlignment="1" applyProtection="1">
      <alignment horizontal="left" vertical="center"/>
      <protection locked="0"/>
    </xf>
    <xf numFmtId="0" fontId="2" fillId="4" borderId="35" xfId="0" applyFont="1" applyFill="1" applyBorder="1" applyAlignment="1">
      <alignment horizontal="left" vertical="center"/>
    </xf>
    <xf numFmtId="0" fontId="2" fillId="4" borderId="36" xfId="0" applyFont="1" applyFill="1" applyBorder="1" applyAlignment="1">
      <alignment horizontal="left" vertical="center"/>
    </xf>
    <xf numFmtId="0" fontId="2" fillId="0" borderId="62" xfId="0" applyFont="1" applyBorder="1" applyAlignment="1" applyProtection="1">
      <alignment horizontal="left" vertical="center"/>
      <protection locked="0"/>
    </xf>
    <xf numFmtId="0" fontId="1" fillId="0" borderId="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2" fillId="0" borderId="1" xfId="0" applyFont="1" applyFill="1" applyBorder="1" applyAlignment="1" applyProtection="1">
      <alignment horizontal="left" vertical="top" wrapText="1"/>
      <protection locked="0"/>
    </xf>
    <xf numFmtId="0" fontId="2" fillId="0" borderId="13" xfId="0" applyFont="1" applyFill="1" applyBorder="1" applyAlignment="1" applyProtection="1">
      <alignment horizontal="left" vertical="top" wrapText="1"/>
      <protection locked="0"/>
    </xf>
    <xf numFmtId="0" fontId="2" fillId="0" borderId="14" xfId="0" applyFont="1" applyFill="1" applyBorder="1" applyAlignment="1" applyProtection="1">
      <alignment horizontal="left" vertical="top" wrapText="1"/>
      <protection locked="0"/>
    </xf>
    <xf numFmtId="0" fontId="19" fillId="6" borderId="1" xfId="0" applyFont="1" applyFill="1" applyBorder="1" applyAlignment="1">
      <alignment horizontal="left" vertical="center" wrapText="1"/>
    </xf>
    <xf numFmtId="0" fontId="19" fillId="6" borderId="13" xfId="0" applyFont="1" applyFill="1" applyBorder="1" applyAlignment="1">
      <alignment horizontal="left" vertical="center" wrapText="1"/>
    </xf>
    <xf numFmtId="0" fontId="19" fillId="6" borderId="14" xfId="0" applyFont="1" applyFill="1" applyBorder="1" applyAlignment="1">
      <alignment horizontal="left" vertical="center" wrapText="1"/>
    </xf>
    <xf numFmtId="0" fontId="9" fillId="0" borderId="0" xfId="0" applyFont="1" applyFill="1" applyBorder="1" applyAlignment="1">
      <alignment vertical="center" wrapText="1"/>
    </xf>
    <xf numFmtId="0" fontId="24" fillId="5" borderId="1" xfId="0" applyFont="1" applyFill="1" applyBorder="1" applyAlignment="1">
      <alignment horizontal="left" vertical="center" wrapText="1"/>
    </xf>
    <xf numFmtId="0" fontId="24" fillId="5" borderId="13" xfId="0" applyFont="1" applyFill="1" applyBorder="1" applyAlignment="1">
      <alignment horizontal="left" vertical="center" wrapText="1"/>
    </xf>
    <xf numFmtId="0" fontId="21" fillId="5" borderId="4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9" fillId="0" borderId="38" xfId="0" applyFont="1" applyFill="1" applyBorder="1" applyAlignment="1">
      <alignment horizontal="left" vertical="center" wrapText="1"/>
    </xf>
    <xf numFmtId="0" fontId="25" fillId="0" borderId="0" xfId="0" applyFont="1" applyFill="1" applyAlignment="1">
      <alignment vertical="center" wrapText="1"/>
    </xf>
    <xf numFmtId="0" fontId="10" fillId="0" borderId="0" xfId="0" applyFont="1" applyFill="1" applyAlignment="1">
      <alignment vertical="center" wrapText="1"/>
    </xf>
    <xf numFmtId="0" fontId="1" fillId="0" borderId="13" xfId="0" applyFont="1" applyFill="1" applyBorder="1" applyAlignment="1" applyProtection="1">
      <alignment vertical="center" wrapText="1"/>
    </xf>
    <xf numFmtId="0" fontId="2" fillId="0" borderId="72" xfId="0" applyFont="1" applyFill="1" applyBorder="1" applyAlignment="1" applyProtection="1">
      <alignment vertical="center" wrapText="1"/>
    </xf>
    <xf numFmtId="0" fontId="2" fillId="0" borderId="74"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15" fillId="0" borderId="39"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0" fontId="33" fillId="0" borderId="53" xfId="0" applyFont="1" applyFill="1" applyBorder="1" applyAlignment="1" applyProtection="1">
      <alignment horizontal="center" vertical="center" wrapText="1"/>
    </xf>
    <xf numFmtId="0" fontId="33" fillId="0" borderId="59" xfId="0" applyFont="1" applyFill="1" applyBorder="1" applyAlignment="1" applyProtection="1">
      <alignment horizontal="center" vertical="center" wrapText="1"/>
    </xf>
    <xf numFmtId="0" fontId="34" fillId="0" borderId="3" xfId="0" applyFont="1" applyFill="1" applyBorder="1" applyAlignment="1">
      <alignment horizontal="center" vertical="center" wrapText="1"/>
    </xf>
    <xf numFmtId="0" fontId="2" fillId="4" borderId="41" xfId="0" applyFont="1" applyFill="1" applyBorder="1" applyAlignment="1" applyProtection="1">
      <alignment vertical="center" wrapText="1"/>
    </xf>
    <xf numFmtId="0" fontId="2" fillId="4" borderId="40" xfId="0" applyFont="1" applyFill="1" applyBorder="1" applyAlignment="1" applyProtection="1">
      <alignment vertical="center" wrapText="1"/>
    </xf>
    <xf numFmtId="0" fontId="2" fillId="0" borderId="72"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left" vertical="center" wrapText="1"/>
      <protection locked="0"/>
    </xf>
    <xf numFmtId="0" fontId="2" fillId="0" borderId="40"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2" fillId="4" borderId="27" xfId="0" applyFont="1" applyFill="1" applyBorder="1" applyAlignment="1" applyProtection="1">
      <alignment horizontal="left" vertical="center" wrapText="1"/>
    </xf>
    <xf numFmtId="0" fontId="2" fillId="4" borderId="29" xfId="0" applyFont="1" applyFill="1" applyBorder="1" applyAlignment="1" applyProtection="1">
      <alignment horizontal="left" vertical="center" wrapText="1"/>
    </xf>
    <xf numFmtId="0" fontId="2" fillId="4" borderId="30" xfId="0" applyFont="1" applyFill="1" applyBorder="1" applyAlignment="1" applyProtection="1">
      <alignment horizontal="left" vertical="center" wrapText="1"/>
    </xf>
    <xf numFmtId="0" fontId="16" fillId="4" borderId="26" xfId="0" applyFont="1" applyFill="1" applyBorder="1" applyAlignment="1" applyProtection="1">
      <alignment vertical="center" wrapText="1"/>
    </xf>
    <xf numFmtId="0" fontId="16" fillId="4" borderId="25" xfId="0" applyFont="1" applyFill="1" applyBorder="1" applyAlignment="1" applyProtection="1">
      <alignment vertical="center" wrapText="1"/>
    </xf>
    <xf numFmtId="0" fontId="36" fillId="4" borderId="18" xfId="0" applyFont="1" applyFill="1" applyBorder="1" applyAlignment="1" applyProtection="1">
      <alignment vertical="center" wrapText="1"/>
    </xf>
    <xf numFmtId="0" fontId="36" fillId="4" borderId="19" xfId="0" applyFont="1" applyFill="1" applyBorder="1" applyAlignment="1" applyProtection="1">
      <alignment vertical="center" wrapText="1"/>
    </xf>
    <xf numFmtId="0" fontId="2" fillId="4" borderId="18" xfId="0" applyFont="1" applyFill="1" applyBorder="1" applyAlignment="1" applyProtection="1">
      <alignment vertical="center" wrapText="1"/>
    </xf>
    <xf numFmtId="0" fontId="2" fillId="4" borderId="19" xfId="0" applyFont="1" applyFill="1" applyBorder="1" applyAlignment="1" applyProtection="1">
      <alignment vertical="center" wrapText="1"/>
    </xf>
    <xf numFmtId="0" fontId="2" fillId="0" borderId="8"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2" fillId="4" borderId="33" xfId="0" applyFont="1" applyFill="1" applyBorder="1" applyAlignment="1" applyProtection="1">
      <alignment vertical="center" wrapText="1"/>
    </xf>
    <xf numFmtId="0" fontId="2" fillId="4" borderId="36" xfId="0" applyFont="1" applyFill="1" applyBorder="1" applyAlignment="1" applyProtection="1">
      <alignment vertical="center" wrapText="1"/>
    </xf>
    <xf numFmtId="0" fontId="2" fillId="0" borderId="62" xfId="0" applyFont="1" applyFill="1" applyBorder="1" applyAlignment="1" applyProtection="1">
      <alignment horizontal="left" vertical="center" wrapText="1"/>
    </xf>
    <xf numFmtId="0" fontId="2" fillId="0" borderId="35" xfId="0" applyFont="1" applyFill="1" applyBorder="1" applyAlignment="1" applyProtection="1">
      <alignment horizontal="left" vertical="center" wrapText="1"/>
    </xf>
    <xf numFmtId="0" fontId="2" fillId="0" borderId="36" xfId="0" applyFont="1" applyFill="1" applyBorder="1" applyAlignment="1" applyProtection="1">
      <alignment horizontal="left" vertical="center" wrapText="1"/>
    </xf>
    <xf numFmtId="0" fontId="2" fillId="4" borderId="7"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2" fillId="0" borderId="65" xfId="0" applyFont="1" applyFill="1" applyBorder="1" applyAlignment="1" applyProtection="1">
      <alignment vertical="center" wrapText="1"/>
    </xf>
    <xf numFmtId="0" fontId="2" fillId="0" borderId="64" xfId="0" applyFont="1" applyFill="1" applyBorder="1" applyAlignment="1" applyProtection="1">
      <alignment vertical="center" wrapText="1"/>
    </xf>
    <xf numFmtId="0" fontId="1" fillId="4" borderId="22" xfId="0" applyFont="1" applyFill="1" applyBorder="1" applyAlignment="1" applyProtection="1">
      <alignment vertical="center" wrapText="1"/>
    </xf>
    <xf numFmtId="0" fontId="2" fillId="4" borderId="23" xfId="0" applyFont="1" applyFill="1" applyBorder="1" applyAlignment="1">
      <alignment vertical="center" wrapText="1"/>
    </xf>
    <xf numFmtId="0" fontId="2" fillId="4" borderId="24" xfId="0" applyFont="1" applyFill="1" applyBorder="1" applyAlignment="1">
      <alignment vertical="center" wrapText="1"/>
    </xf>
    <xf numFmtId="0" fontId="16" fillId="4" borderId="1" xfId="0" applyFont="1" applyFill="1" applyBorder="1" applyAlignment="1" applyProtection="1">
      <alignment horizontal="left" vertical="center" wrapText="1"/>
    </xf>
    <xf numFmtId="0" fontId="16" fillId="4" borderId="13" xfId="0" applyFont="1" applyFill="1" applyBorder="1" applyAlignment="1" applyProtection="1">
      <alignment horizontal="left" vertical="center" wrapText="1"/>
    </xf>
    <xf numFmtId="0" fontId="16" fillId="4" borderId="14" xfId="0" applyFont="1" applyFill="1" applyBorder="1" applyAlignment="1" applyProtection="1">
      <alignment horizontal="left" vertical="center" wrapText="1"/>
    </xf>
    <xf numFmtId="0" fontId="2" fillId="0" borderId="41" xfId="0" applyFont="1" applyFill="1" applyBorder="1" applyAlignment="1" applyProtection="1">
      <alignment horizontal="left" vertical="top" wrapText="1"/>
      <protection locked="0"/>
    </xf>
    <xf numFmtId="0" fontId="2" fillId="0" borderId="17" xfId="0" applyFont="1" applyFill="1" applyBorder="1" applyAlignment="1" applyProtection="1">
      <alignment horizontal="left" vertical="top" wrapText="1"/>
      <protection locked="0"/>
    </xf>
    <xf numFmtId="0" fontId="2" fillId="0" borderId="40" xfId="0" applyFont="1" applyFill="1" applyBorder="1" applyAlignment="1" applyProtection="1">
      <alignment horizontal="left" vertical="top" wrapText="1"/>
      <protection locked="0"/>
    </xf>
    <xf numFmtId="0" fontId="6" fillId="0" borderId="20" xfId="0" applyFont="1" applyFill="1" applyBorder="1" applyAlignment="1">
      <alignment vertical="center" wrapText="1"/>
    </xf>
    <xf numFmtId="0" fontId="8" fillId="0" borderId="9" xfId="0" applyFont="1" applyFill="1" applyBorder="1" applyAlignment="1">
      <alignment vertical="center" wrapText="1"/>
    </xf>
    <xf numFmtId="0" fontId="2" fillId="0" borderId="9" xfId="0" applyFont="1" applyFill="1" applyBorder="1" applyAlignment="1">
      <alignment vertical="center" wrapText="1"/>
    </xf>
    <xf numFmtId="0" fontId="2" fillId="0" borderId="21" xfId="0" applyFont="1" applyFill="1" applyBorder="1" applyAlignment="1">
      <alignment vertical="center" wrapText="1"/>
    </xf>
    <xf numFmtId="0" fontId="2" fillId="4" borderId="15" xfId="0" applyFont="1" applyFill="1" applyBorder="1" applyAlignment="1" applyProtection="1">
      <alignment horizontal="left" vertical="center" wrapText="1"/>
    </xf>
    <xf numFmtId="0" fontId="2" fillId="4" borderId="31" xfId="0" applyFont="1" applyFill="1" applyBorder="1" applyAlignment="1">
      <alignment horizontal="left" vertical="center" wrapText="1"/>
    </xf>
    <xf numFmtId="0" fontId="2" fillId="0" borderId="15" xfId="0" applyNumberFormat="1" applyFont="1" applyFill="1" applyBorder="1" applyAlignment="1" applyProtection="1">
      <alignment horizontal="left" vertical="center" wrapText="1"/>
      <protection locked="0"/>
    </xf>
    <xf numFmtId="0" fontId="2" fillId="0" borderId="32" xfId="0" applyNumberFormat="1" applyFont="1" applyFill="1" applyBorder="1" applyAlignment="1" applyProtection="1">
      <alignment horizontal="left" vertical="center" wrapText="1"/>
      <protection locked="0"/>
    </xf>
    <xf numFmtId="0" fontId="2" fillId="0" borderId="16" xfId="0" applyNumberFormat="1" applyFont="1" applyFill="1" applyBorder="1" applyAlignment="1" applyProtection="1">
      <alignment horizontal="left" vertical="center" wrapText="1"/>
      <protection locked="0"/>
    </xf>
    <xf numFmtId="0" fontId="35" fillId="4" borderId="1" xfId="0" applyFont="1" applyFill="1" applyBorder="1" applyAlignment="1" applyProtection="1">
      <alignment horizontal="left" vertical="center" wrapText="1"/>
      <protection locked="0"/>
    </xf>
    <xf numFmtId="0" fontId="35" fillId="4" borderId="13" xfId="0" applyFont="1" applyFill="1" applyBorder="1" applyAlignment="1" applyProtection="1">
      <alignment horizontal="left" vertical="center" wrapText="1"/>
      <protection locked="0"/>
    </xf>
    <xf numFmtId="0" fontId="35" fillId="4" borderId="14" xfId="0" applyFont="1" applyFill="1" applyBorder="1" applyAlignment="1" applyProtection="1">
      <alignment horizontal="left" vertical="center" wrapText="1"/>
      <protection locked="0"/>
    </xf>
    <xf numFmtId="0" fontId="2" fillId="4" borderId="18" xfId="0" applyFont="1" applyFill="1" applyBorder="1" applyAlignment="1">
      <alignment vertical="center" wrapText="1"/>
    </xf>
    <xf numFmtId="0" fontId="2" fillId="4" borderId="7" xfId="0" applyFont="1" applyFill="1" applyBorder="1" applyAlignment="1">
      <alignment vertical="center" wrapText="1"/>
    </xf>
    <xf numFmtId="0" fontId="2" fillId="0" borderId="18" xfId="0" applyFont="1" applyFill="1" applyBorder="1" applyAlignment="1" applyProtection="1">
      <alignment horizontal="left" vertical="center" wrapText="1"/>
      <protection locked="0"/>
    </xf>
    <xf numFmtId="0" fontId="2" fillId="0" borderId="5"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left" vertical="center" wrapText="1"/>
      <protection locked="0"/>
    </xf>
    <xf numFmtId="0" fontId="2" fillId="4" borderId="33" xfId="0" applyFont="1" applyFill="1" applyBorder="1" applyAlignment="1">
      <alignment vertical="center" wrapText="1"/>
    </xf>
    <xf numFmtId="0" fontId="2" fillId="4" borderId="34" xfId="0" applyFont="1" applyFill="1" applyBorder="1" applyAlignment="1">
      <alignment vertical="center" wrapText="1"/>
    </xf>
    <xf numFmtId="0" fontId="2" fillId="0" borderId="33" xfId="0" applyFont="1" applyFill="1" applyBorder="1" applyAlignment="1" applyProtection="1">
      <alignment horizontal="left" vertical="center" wrapText="1"/>
      <protection locked="0"/>
    </xf>
    <xf numFmtId="0" fontId="2" fillId="0" borderId="35" xfId="0" applyFont="1" applyFill="1" applyBorder="1" applyAlignment="1" applyProtection="1">
      <alignment horizontal="left" vertical="center" wrapText="1"/>
      <protection locked="0"/>
    </xf>
    <xf numFmtId="0" fontId="2" fillId="0" borderId="0" xfId="0" applyFont="1" applyFill="1" applyBorder="1" applyAlignment="1" applyProtection="1">
      <alignment vertical="center" wrapText="1"/>
    </xf>
    <xf numFmtId="0" fontId="1" fillId="0" borderId="0" xfId="0" applyFont="1" applyFill="1" applyBorder="1" applyAlignment="1" applyProtection="1">
      <alignment horizontal="center" vertical="center" wrapText="1"/>
    </xf>
    <xf numFmtId="0" fontId="1" fillId="0" borderId="0" xfId="0" applyFont="1" applyFill="1" applyBorder="1" applyAlignment="1" applyProtection="1">
      <alignment vertical="center" wrapText="1"/>
    </xf>
    <xf numFmtId="0" fontId="5" fillId="0" borderId="4" xfId="0" applyFont="1" applyFill="1" applyBorder="1" applyAlignment="1" applyProtection="1">
      <alignment horizontal="center" vertical="center" wrapText="1"/>
    </xf>
    <xf numFmtId="0" fontId="5" fillId="0" borderId="37" xfId="0" applyFont="1" applyFill="1" applyBorder="1" applyAlignment="1" applyProtection="1">
      <alignment horizontal="center" vertical="center" wrapText="1"/>
    </xf>
    <xf numFmtId="0" fontId="5" fillId="0" borderId="38" xfId="0" applyFont="1" applyFill="1" applyBorder="1" applyAlignment="1" applyProtection="1">
      <alignment horizontal="center" vertical="center" wrapText="1"/>
    </xf>
    <xf numFmtId="0" fontId="5" fillId="0" borderId="39" xfId="0"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10" xfId="0" applyFont="1" applyFill="1" applyBorder="1" applyAlignment="1" applyProtection="1">
      <alignment horizontal="center" vertical="center" wrapText="1"/>
    </xf>
    <xf numFmtId="0" fontId="5" fillId="0" borderId="53"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2" fillId="4" borderId="41" xfId="0" applyFont="1" applyFill="1" applyBorder="1" applyAlignment="1">
      <alignment vertical="center" wrapText="1"/>
    </xf>
    <xf numFmtId="0" fontId="2" fillId="4" borderId="40" xfId="0" applyFont="1" applyFill="1" applyBorder="1" applyAlignment="1">
      <alignment vertical="center" wrapText="1"/>
    </xf>
    <xf numFmtId="0" fontId="2" fillId="4" borderId="36" xfId="0" applyFont="1" applyFill="1" applyBorder="1" applyAlignment="1">
      <alignment vertical="center" wrapText="1"/>
    </xf>
    <xf numFmtId="0" fontId="11" fillId="4" borderId="1" xfId="0" applyFont="1" applyFill="1" applyBorder="1" applyAlignment="1">
      <alignment horizontal="center" vertical="center"/>
    </xf>
    <xf numFmtId="0" fontId="11" fillId="4" borderId="13" xfId="0" applyFont="1" applyFill="1" applyBorder="1" applyAlignment="1">
      <alignment horizontal="center" vertical="center"/>
    </xf>
    <xf numFmtId="0" fontId="11" fillId="4" borderId="14" xfId="0" applyFont="1" applyFill="1" applyBorder="1" applyAlignment="1">
      <alignment horizontal="center" vertical="center"/>
    </xf>
    <xf numFmtId="0" fontId="2" fillId="0" borderId="15" xfId="0" applyFont="1" applyFill="1" applyBorder="1" applyAlignment="1" applyProtection="1">
      <alignment horizontal="left" vertical="center" wrapText="1"/>
      <protection locked="0"/>
    </xf>
    <xf numFmtId="0" fontId="2" fillId="0" borderId="32" xfId="0" applyFont="1" applyFill="1" applyBorder="1" applyAlignment="1" applyProtection="1">
      <alignment horizontal="left" vertical="center" wrapText="1"/>
      <protection locked="0"/>
    </xf>
    <xf numFmtId="0" fontId="2" fillId="0" borderId="16" xfId="0" applyFont="1" applyFill="1" applyBorder="1" applyAlignment="1" applyProtection="1">
      <alignment horizontal="left" vertical="center" wrapText="1"/>
      <protection locked="0"/>
    </xf>
    <xf numFmtId="0" fontId="1" fillId="0" borderId="0" xfId="0" applyFont="1" applyFill="1" applyBorder="1" applyAlignment="1" applyProtection="1">
      <alignment horizontal="right" vertical="center" wrapText="1"/>
    </xf>
    <xf numFmtId="0" fontId="14" fillId="0" borderId="0" xfId="0" applyFont="1" applyFill="1" applyBorder="1" applyAlignment="1" applyProtection="1">
      <alignment vertical="center" wrapText="1"/>
    </xf>
    <xf numFmtId="0" fontId="2" fillId="4" borderId="47"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2" fillId="4" borderId="46" xfId="0" applyFont="1" applyFill="1" applyBorder="1" applyAlignment="1">
      <alignment horizontal="left" vertical="center" wrapText="1"/>
    </xf>
    <xf numFmtId="0" fontId="2" fillId="4" borderId="60" xfId="0" applyFont="1" applyFill="1" applyBorder="1" applyAlignment="1">
      <alignment horizontal="left" vertical="center" wrapText="1"/>
    </xf>
    <xf numFmtId="0" fontId="2" fillId="4" borderId="55" xfId="0" applyFont="1" applyFill="1" applyBorder="1" applyAlignment="1">
      <alignment horizontal="left" vertical="center" wrapText="1"/>
    </xf>
    <xf numFmtId="0" fontId="2" fillId="4" borderId="57"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58" xfId="0" applyFont="1" applyFill="1" applyBorder="1" applyAlignment="1">
      <alignment horizontal="left" vertical="center" wrapText="1"/>
    </xf>
    <xf numFmtId="0" fontId="2" fillId="4" borderId="49" xfId="0" applyFont="1" applyFill="1" applyBorder="1" applyAlignment="1">
      <alignment horizontal="left" vertical="center" wrapText="1"/>
    </xf>
    <xf numFmtId="0" fontId="24" fillId="5" borderId="14" xfId="0" applyFont="1" applyFill="1" applyBorder="1" applyAlignment="1">
      <alignment horizontal="left" vertical="center" wrapText="1"/>
    </xf>
  </cellXfs>
  <cellStyles count="1">
    <cellStyle name="Normal" xfId="0" builtinId="0"/>
  </cellStyles>
  <dxfs count="53">
    <dxf>
      <fill>
        <patternFill>
          <bgColor theme="0"/>
        </patternFill>
      </fill>
    </dxf>
    <dxf>
      <fill>
        <patternFill>
          <bgColor rgb="FFFF0000"/>
        </patternFill>
      </fill>
    </dxf>
    <dxf>
      <fill>
        <patternFill>
          <bgColor rgb="FFFF0000"/>
        </patternFill>
      </fill>
    </dxf>
    <dxf>
      <fill>
        <patternFill patternType="none">
          <bgColor auto="1"/>
        </patternFill>
      </fill>
    </dxf>
    <dxf>
      <font>
        <color rgb="FF9C0006"/>
      </font>
      <fill>
        <patternFill>
          <bgColor rgb="FF00B050"/>
        </patternFill>
      </fill>
    </dxf>
    <dxf>
      <font>
        <color rgb="FF9C0006"/>
      </font>
      <fill>
        <patternFill>
          <bgColor rgb="FFFF0000"/>
        </patternFill>
      </fill>
    </dxf>
    <dxf>
      <fill>
        <patternFill>
          <bgColor theme="0"/>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rgb="FFFF0000"/>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theme="0" tint="-4.9989318521683403E-2"/>
        </patternFill>
      </fill>
    </dxf>
    <dxf>
      <font>
        <color rgb="FF9C0006"/>
      </font>
      <fill>
        <patternFill>
          <bgColor rgb="FF92D050"/>
        </patternFill>
      </fill>
    </dxf>
    <dxf>
      <font>
        <color rgb="FF9C0006"/>
      </font>
      <fill>
        <patternFill>
          <bgColor rgb="FFFF0000"/>
        </patternFill>
      </fill>
    </dxf>
    <dxf>
      <fill>
        <patternFill>
          <bgColor theme="0"/>
        </patternFill>
      </fill>
    </dxf>
    <dxf>
      <fill>
        <patternFill patternType="none">
          <bgColor auto="1"/>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2"/>
  <sheetViews>
    <sheetView showGridLines="0" view="pageBreakPreview" zoomScale="110" zoomScaleNormal="100" zoomScaleSheetLayoutView="110" workbookViewId="0">
      <selection activeCell="B11" sqref="B11:I11"/>
    </sheetView>
  </sheetViews>
  <sheetFormatPr defaultRowHeight="15" x14ac:dyDescent="0.25"/>
  <cols>
    <col min="1" max="1" width="4.42578125" customWidth="1"/>
    <col min="2" max="2" width="23" customWidth="1"/>
    <col min="3" max="3" width="12.85546875" customWidth="1"/>
    <col min="4" max="4" width="16.42578125" customWidth="1"/>
    <col min="5" max="5" width="9.140625" customWidth="1"/>
    <col min="8" max="8" width="11.7109375" customWidth="1"/>
    <col min="9" max="9" width="40.85546875" customWidth="1"/>
  </cols>
  <sheetData>
    <row r="1" spans="1:9" ht="19.5" thickBot="1" x14ac:dyDescent="0.3">
      <c r="A1" s="253" t="s">
        <v>148</v>
      </c>
      <c r="B1" s="254"/>
      <c r="C1" s="254"/>
      <c r="D1" s="254"/>
      <c r="E1" s="254"/>
      <c r="F1" s="254"/>
      <c r="G1" s="254"/>
      <c r="H1" s="254"/>
      <c r="I1" s="255"/>
    </row>
    <row r="2" spans="1:9" ht="18.75" customHeight="1" thickBot="1" x14ac:dyDescent="0.3">
      <c r="A2" s="256" t="s">
        <v>124</v>
      </c>
      <c r="B2" s="257"/>
      <c r="C2" s="257"/>
      <c r="D2" s="257"/>
      <c r="E2" s="257"/>
      <c r="F2" s="257"/>
      <c r="G2" s="257"/>
      <c r="H2" s="257"/>
      <c r="I2" s="258"/>
    </row>
    <row r="3" spans="1:9" s="8" customFormat="1" ht="19.5" thickBot="1" x14ac:dyDescent="0.35">
      <c r="A3" s="9"/>
      <c r="B3" s="10"/>
      <c r="C3" s="10"/>
      <c r="D3" s="10"/>
      <c r="E3" s="10"/>
      <c r="F3" s="10"/>
      <c r="G3" s="10"/>
      <c r="H3" s="10"/>
      <c r="I3" s="4"/>
    </row>
    <row r="4" spans="1:9" ht="18.75" customHeight="1" thickBot="1" x14ac:dyDescent="0.3">
      <c r="A4" s="69">
        <v>1</v>
      </c>
      <c r="B4" s="249" t="s">
        <v>266</v>
      </c>
      <c r="C4" s="250"/>
      <c r="D4" s="250"/>
      <c r="E4" s="250"/>
      <c r="F4" s="250"/>
      <c r="G4" s="250"/>
      <c r="H4" s="250"/>
      <c r="I4" s="251"/>
    </row>
    <row r="5" spans="1:9" ht="27" customHeight="1" x14ac:dyDescent="0.25">
      <c r="A5" s="89">
        <v>1.1000000000000001</v>
      </c>
      <c r="B5" s="252" t="s">
        <v>259</v>
      </c>
      <c r="C5" s="252"/>
      <c r="D5" s="252"/>
      <c r="E5" s="252"/>
      <c r="F5" s="252"/>
      <c r="G5" s="252"/>
      <c r="H5" s="252"/>
      <c r="I5" s="252"/>
    </row>
    <row r="6" spans="1:9" ht="41.25" customHeight="1" thickBot="1" x14ac:dyDescent="0.3">
      <c r="A6" s="89">
        <v>1.2</v>
      </c>
      <c r="B6" s="252" t="s">
        <v>260</v>
      </c>
      <c r="C6" s="252"/>
      <c r="D6" s="252"/>
      <c r="E6" s="252"/>
      <c r="F6" s="252"/>
      <c r="G6" s="252"/>
      <c r="H6" s="252"/>
      <c r="I6" s="252"/>
    </row>
    <row r="7" spans="1:9" ht="19.5" customHeight="1" thickBot="1" x14ac:dyDescent="0.3">
      <c r="A7" s="70">
        <v>2</v>
      </c>
      <c r="B7" s="259" t="s">
        <v>265</v>
      </c>
      <c r="C7" s="260"/>
      <c r="D7" s="260"/>
      <c r="E7" s="260"/>
      <c r="F7" s="260"/>
      <c r="G7" s="260"/>
      <c r="H7" s="260"/>
      <c r="I7" s="261"/>
    </row>
    <row r="8" spans="1:9" ht="30.75" customHeight="1" x14ac:dyDescent="0.25">
      <c r="A8" s="89">
        <v>2.1</v>
      </c>
      <c r="B8" s="252" t="s">
        <v>261</v>
      </c>
      <c r="C8" s="252"/>
      <c r="D8" s="252"/>
      <c r="E8" s="252"/>
      <c r="F8" s="252"/>
      <c r="G8" s="252"/>
      <c r="H8" s="252"/>
      <c r="I8" s="252"/>
    </row>
    <row r="9" spans="1:9" ht="22.5" customHeight="1" x14ac:dyDescent="0.25">
      <c r="A9" s="89">
        <v>2.2000000000000002</v>
      </c>
      <c r="B9" s="252" t="s">
        <v>263</v>
      </c>
      <c r="C9" s="252"/>
      <c r="D9" s="252"/>
      <c r="E9" s="252"/>
      <c r="F9" s="252"/>
      <c r="G9" s="252"/>
      <c r="H9" s="252"/>
      <c r="I9" s="252"/>
    </row>
    <row r="10" spans="1:9" ht="30.75" customHeight="1" x14ac:dyDescent="0.25">
      <c r="A10" s="89">
        <v>2.2999999999999998</v>
      </c>
      <c r="B10" s="252" t="s">
        <v>262</v>
      </c>
      <c r="C10" s="252"/>
      <c r="D10" s="252"/>
      <c r="E10" s="252"/>
      <c r="F10" s="252"/>
      <c r="G10" s="252"/>
      <c r="H10" s="252"/>
      <c r="I10" s="252"/>
    </row>
    <row r="11" spans="1:9" ht="33" customHeight="1" x14ac:dyDescent="0.25">
      <c r="A11" s="89">
        <v>2.4</v>
      </c>
      <c r="B11" s="252" t="s">
        <v>264</v>
      </c>
      <c r="C11" s="252"/>
      <c r="D11" s="252"/>
      <c r="E11" s="252"/>
      <c r="F11" s="252"/>
      <c r="G11" s="252"/>
      <c r="H11" s="252"/>
      <c r="I11" s="252"/>
    </row>
    <row r="12" spans="1:9" ht="18.75" customHeight="1" x14ac:dyDescent="0.25">
      <c r="A12" s="89">
        <v>2.5</v>
      </c>
      <c r="B12" s="252" t="s">
        <v>149</v>
      </c>
      <c r="C12" s="252"/>
      <c r="D12" s="252"/>
      <c r="E12" s="252"/>
      <c r="F12" s="252"/>
      <c r="G12" s="252"/>
      <c r="H12" s="252"/>
      <c r="I12" s="252"/>
    </row>
    <row r="13" spans="1:9" ht="32.25" customHeight="1" x14ac:dyDescent="0.25">
      <c r="A13" s="89">
        <v>2.6</v>
      </c>
      <c r="B13" s="252" t="s">
        <v>150</v>
      </c>
      <c r="C13" s="252"/>
      <c r="D13" s="252"/>
      <c r="E13" s="252"/>
      <c r="F13" s="252"/>
      <c r="G13" s="252"/>
      <c r="H13" s="252"/>
      <c r="I13" s="252"/>
    </row>
    <row r="14" spans="1:9" ht="18" customHeight="1" x14ac:dyDescent="0.25">
      <c r="A14" s="89">
        <v>2.7</v>
      </c>
      <c r="B14" s="252" t="s">
        <v>151</v>
      </c>
      <c r="C14" s="252"/>
      <c r="D14" s="252"/>
      <c r="E14" s="252"/>
      <c r="F14" s="252"/>
      <c r="G14" s="252"/>
      <c r="H14" s="252"/>
      <c r="I14" s="252"/>
    </row>
    <row r="15" spans="1:9" x14ac:dyDescent="0.25">
      <c r="A15" s="90" t="s">
        <v>152</v>
      </c>
      <c r="B15" s="252" t="s">
        <v>153</v>
      </c>
      <c r="C15" s="252"/>
      <c r="D15" s="252"/>
      <c r="E15" s="252"/>
      <c r="F15" s="252"/>
      <c r="G15" s="252"/>
      <c r="H15" s="252"/>
      <c r="I15" s="252"/>
    </row>
    <row r="16" spans="1:9" x14ac:dyDescent="0.25">
      <c r="A16" s="90" t="s">
        <v>152</v>
      </c>
      <c r="B16" s="252" t="s">
        <v>154</v>
      </c>
      <c r="C16" s="252"/>
      <c r="D16" s="252"/>
      <c r="E16" s="252"/>
      <c r="F16" s="252"/>
      <c r="G16" s="252"/>
      <c r="H16" s="252"/>
      <c r="I16" s="252"/>
    </row>
    <row r="17" spans="1:9" x14ac:dyDescent="0.25">
      <c r="A17" s="90" t="s">
        <v>152</v>
      </c>
      <c r="B17" s="252" t="s">
        <v>155</v>
      </c>
      <c r="C17" s="252"/>
      <c r="D17" s="252"/>
      <c r="E17" s="252"/>
      <c r="F17" s="252"/>
      <c r="G17" s="252"/>
      <c r="H17" s="252"/>
      <c r="I17" s="252"/>
    </row>
    <row r="18" spans="1:9" x14ac:dyDescent="0.25">
      <c r="A18" s="90" t="s">
        <v>152</v>
      </c>
      <c r="B18" s="252" t="s">
        <v>156</v>
      </c>
      <c r="C18" s="252"/>
      <c r="D18" s="252"/>
      <c r="E18" s="252"/>
      <c r="F18" s="252"/>
      <c r="G18" s="252"/>
      <c r="H18" s="252"/>
      <c r="I18" s="252"/>
    </row>
    <row r="19" spans="1:9" ht="30.75" customHeight="1" thickBot="1" x14ac:dyDescent="0.3">
      <c r="A19" s="90" t="s">
        <v>152</v>
      </c>
      <c r="B19" s="252" t="s">
        <v>157</v>
      </c>
      <c r="C19" s="252"/>
      <c r="D19" s="252"/>
      <c r="E19" s="252"/>
      <c r="F19" s="252"/>
      <c r="G19" s="252"/>
      <c r="H19" s="252"/>
      <c r="I19" s="252"/>
    </row>
    <row r="20" spans="1:9" ht="15.75" thickBot="1" x14ac:dyDescent="0.3">
      <c r="A20" s="69">
        <v>3</v>
      </c>
      <c r="B20" s="265" t="s">
        <v>267</v>
      </c>
      <c r="C20" s="266"/>
      <c r="D20" s="266"/>
      <c r="E20" s="266"/>
      <c r="F20" s="266"/>
      <c r="G20" s="266"/>
      <c r="H20" s="266"/>
      <c r="I20" s="267"/>
    </row>
    <row r="21" spans="1:9" x14ac:dyDescent="0.25">
      <c r="A21" s="15"/>
      <c r="C21" s="2"/>
    </row>
    <row r="22" spans="1:9" ht="42.75" customHeight="1" x14ac:dyDescent="0.25">
      <c r="A22" s="16">
        <v>3.1</v>
      </c>
      <c r="B22" s="237" t="s">
        <v>159</v>
      </c>
      <c r="C22" s="238"/>
      <c r="D22" s="238"/>
      <c r="E22" s="238"/>
      <c r="F22" s="238"/>
      <c r="G22" s="238"/>
      <c r="H22" s="238"/>
      <c r="I22" s="238"/>
    </row>
    <row r="23" spans="1:9" ht="18" customHeight="1" x14ac:dyDescent="0.25">
      <c r="A23" s="16">
        <v>3.2</v>
      </c>
      <c r="B23" s="237" t="s">
        <v>268</v>
      </c>
      <c r="C23" s="238"/>
      <c r="D23" s="238"/>
      <c r="E23" s="238"/>
      <c r="F23" s="238"/>
      <c r="G23" s="238"/>
      <c r="H23" s="238"/>
      <c r="I23" s="238"/>
    </row>
    <row r="24" spans="1:9" x14ac:dyDescent="0.25">
      <c r="A24" s="16"/>
      <c r="B24" s="17"/>
      <c r="C24" s="18"/>
      <c r="D24" s="17"/>
      <c r="E24" s="17"/>
      <c r="F24" s="17"/>
      <c r="G24" s="17"/>
      <c r="H24" s="17"/>
      <c r="I24" s="17"/>
    </row>
    <row r="25" spans="1:9" ht="17.25" customHeight="1" x14ac:dyDescent="0.25">
      <c r="A25" s="16">
        <v>3.3</v>
      </c>
      <c r="B25" s="237" t="s">
        <v>160</v>
      </c>
      <c r="C25" s="238"/>
      <c r="D25" s="238"/>
      <c r="E25" s="238"/>
      <c r="F25" s="238"/>
      <c r="G25" s="238"/>
      <c r="H25" s="238"/>
      <c r="I25" s="238"/>
    </row>
    <row r="26" spans="1:9" x14ac:dyDescent="0.25">
      <c r="A26" s="16"/>
      <c r="B26" s="17"/>
      <c r="C26" s="18"/>
      <c r="D26" s="17"/>
      <c r="E26" s="17"/>
      <c r="F26" s="17"/>
      <c r="G26" s="17"/>
      <c r="H26" s="17"/>
      <c r="I26" s="17"/>
    </row>
    <row r="27" spans="1:9" ht="46.5" customHeight="1" x14ac:dyDescent="0.25">
      <c r="A27" s="16">
        <v>3.4</v>
      </c>
      <c r="B27" s="237" t="s">
        <v>269</v>
      </c>
      <c r="C27" s="238"/>
      <c r="D27" s="238"/>
      <c r="E27" s="238"/>
      <c r="F27" s="238"/>
      <c r="G27" s="238"/>
      <c r="H27" s="238"/>
      <c r="I27" s="238"/>
    </row>
    <row r="28" spans="1:9" s="8" customFormat="1" x14ac:dyDescent="0.25">
      <c r="A28" s="16"/>
      <c r="B28" s="247" t="s">
        <v>270</v>
      </c>
      <c r="C28" s="247"/>
      <c r="D28" s="247"/>
      <c r="E28" s="247"/>
      <c r="F28" s="247"/>
      <c r="G28" s="247"/>
      <c r="H28" s="247"/>
      <c r="I28" s="247"/>
    </row>
    <row r="29" spans="1:9" s="8" customFormat="1" x14ac:dyDescent="0.25">
      <c r="A29" s="16"/>
      <c r="B29" s="176"/>
      <c r="C29" s="176"/>
      <c r="D29" s="176"/>
      <c r="E29" s="176"/>
      <c r="F29" s="176"/>
      <c r="G29" s="176"/>
      <c r="H29" s="176"/>
      <c r="I29" s="176"/>
    </row>
    <row r="30" spans="1:9" x14ac:dyDescent="0.25">
      <c r="A30" s="15"/>
      <c r="B30" s="14" t="s">
        <v>125</v>
      </c>
      <c r="C30" s="239" t="s">
        <v>271</v>
      </c>
      <c r="D30" s="240"/>
      <c r="E30" s="240"/>
      <c r="F30" s="240"/>
      <c r="G30" s="240"/>
      <c r="H30" s="240"/>
      <c r="I30" s="240"/>
    </row>
    <row r="31" spans="1:9" x14ac:dyDescent="0.25">
      <c r="A31" s="15"/>
      <c r="B31" s="19" t="s">
        <v>126</v>
      </c>
      <c r="C31" s="239" t="s">
        <v>127</v>
      </c>
      <c r="D31" s="240"/>
      <c r="E31" s="240"/>
      <c r="F31" s="240"/>
      <c r="G31" s="240"/>
      <c r="H31" s="240"/>
      <c r="I31" s="240"/>
    </row>
    <row r="32" spans="1:9" x14ac:dyDescent="0.25">
      <c r="A32" s="15"/>
      <c r="C32" s="3"/>
    </row>
    <row r="33" spans="1:9" x14ac:dyDescent="0.25">
      <c r="A33" s="15"/>
      <c r="B33" s="248" t="s">
        <v>128</v>
      </c>
      <c r="C33" s="248"/>
      <c r="D33" s="248"/>
      <c r="E33" s="248"/>
      <c r="F33" s="248"/>
      <c r="G33" s="248"/>
      <c r="H33" s="248"/>
      <c r="I33" s="248"/>
    </row>
    <row r="34" spans="1:9" x14ac:dyDescent="0.25">
      <c r="A34" s="15"/>
      <c r="C34" s="3"/>
    </row>
    <row r="35" spans="1:9" ht="25.5" customHeight="1" x14ac:dyDescent="0.25">
      <c r="B35" s="13"/>
      <c r="C35" s="243" t="s">
        <v>158</v>
      </c>
      <c r="D35" s="244"/>
      <c r="E35" s="245"/>
      <c r="F35" s="243" t="s">
        <v>274</v>
      </c>
      <c r="G35" s="244"/>
      <c r="H35" s="245"/>
    </row>
    <row r="36" spans="1:9" x14ac:dyDescent="0.25">
      <c r="B36" s="11" t="s">
        <v>125</v>
      </c>
      <c r="C36" s="241">
        <v>0.4</v>
      </c>
      <c r="D36" s="242"/>
      <c r="E36" s="242"/>
      <c r="F36" s="241">
        <v>0.6</v>
      </c>
      <c r="G36" s="242"/>
      <c r="H36" s="242"/>
    </row>
    <row r="37" spans="1:9" x14ac:dyDescent="0.25">
      <c r="B37" s="12" t="s">
        <v>126</v>
      </c>
      <c r="C37" s="241">
        <v>0.2</v>
      </c>
      <c r="D37" s="242"/>
      <c r="E37" s="242"/>
      <c r="F37" s="241">
        <v>0.8</v>
      </c>
      <c r="G37" s="242"/>
      <c r="H37" s="242"/>
    </row>
    <row r="39" spans="1:9" ht="21" customHeight="1" x14ac:dyDescent="0.25">
      <c r="A39" t="s">
        <v>272</v>
      </c>
      <c r="B39" s="268" t="s">
        <v>273</v>
      </c>
      <c r="C39" s="269"/>
      <c r="D39" s="269"/>
      <c r="E39" s="269"/>
      <c r="F39" s="269"/>
      <c r="G39" s="269"/>
      <c r="H39" s="269"/>
      <c r="I39" s="269"/>
    </row>
    <row r="40" spans="1:9" s="7" customFormat="1" ht="15.75" customHeight="1" x14ac:dyDescent="0.25">
      <c r="B40" s="5"/>
      <c r="C40" s="6"/>
      <c r="D40" s="6"/>
      <c r="E40" s="6"/>
      <c r="F40" s="6"/>
      <c r="G40" s="6"/>
      <c r="H40" s="6"/>
      <c r="I40" s="6"/>
    </row>
    <row r="41" spans="1:9" s="7" customFormat="1" ht="47.25" customHeight="1" x14ac:dyDescent="0.25">
      <c r="B41" s="246" t="s">
        <v>275</v>
      </c>
      <c r="C41" s="246"/>
      <c r="D41" s="246"/>
      <c r="E41" s="246" t="s">
        <v>129</v>
      </c>
      <c r="F41" s="246"/>
      <c r="G41" s="246"/>
      <c r="H41" s="246"/>
      <c r="I41" s="6"/>
    </row>
    <row r="42" spans="1:9" s="7" customFormat="1" ht="13.5" customHeight="1" x14ac:dyDescent="0.25">
      <c r="B42" s="236" t="s">
        <v>130</v>
      </c>
      <c r="C42" s="236"/>
      <c r="D42" s="236"/>
      <c r="E42" s="236" t="s">
        <v>131</v>
      </c>
      <c r="F42" s="236"/>
      <c r="G42" s="236"/>
      <c r="H42" s="236"/>
      <c r="I42" s="6"/>
    </row>
    <row r="43" spans="1:9" ht="12.75" customHeight="1" x14ac:dyDescent="0.25">
      <c r="B43" s="236" t="s">
        <v>132</v>
      </c>
      <c r="C43" s="236"/>
      <c r="D43" s="236"/>
      <c r="E43" s="236" t="s">
        <v>133</v>
      </c>
      <c r="F43" s="236"/>
      <c r="G43" s="236"/>
      <c r="H43" s="236"/>
    </row>
    <row r="44" spans="1:9" ht="15.75" thickBot="1" x14ac:dyDescent="0.3">
      <c r="C44" s="2"/>
    </row>
    <row r="45" spans="1:9" ht="15.75" thickBot="1" x14ac:dyDescent="0.3">
      <c r="A45" s="68">
        <v>4</v>
      </c>
      <c r="B45" s="262" t="s">
        <v>161</v>
      </c>
      <c r="C45" s="263"/>
      <c r="D45" s="263"/>
      <c r="E45" s="263"/>
      <c r="F45" s="263"/>
      <c r="G45" s="263"/>
      <c r="H45" s="263"/>
      <c r="I45" s="264"/>
    </row>
    <row r="46" spans="1:9" ht="38.25" customHeight="1" thickBot="1" x14ac:dyDescent="0.3">
      <c r="A46" s="270" t="s">
        <v>162</v>
      </c>
      <c r="B46" s="271"/>
      <c r="C46" s="271"/>
      <c r="D46" s="271"/>
      <c r="E46" s="271"/>
      <c r="F46" s="271"/>
      <c r="G46" s="271"/>
      <c r="H46" s="271"/>
      <c r="I46" s="271"/>
    </row>
    <row r="47" spans="1:9" ht="19.5" customHeight="1" thickBot="1" x14ac:dyDescent="0.3">
      <c r="A47" s="272" t="s">
        <v>163</v>
      </c>
      <c r="B47" s="273"/>
      <c r="C47" s="273"/>
      <c r="D47" s="273"/>
      <c r="E47" s="273"/>
      <c r="F47" s="273"/>
      <c r="G47" s="273"/>
      <c r="H47" s="273"/>
      <c r="I47" s="274"/>
    </row>
    <row r="48" spans="1:9" ht="25.5" customHeight="1" thickBot="1" x14ac:dyDescent="0.3">
      <c r="A48" s="91"/>
      <c r="B48" s="94" t="s">
        <v>110</v>
      </c>
      <c r="C48" s="280" t="s">
        <v>134</v>
      </c>
      <c r="D48" s="281"/>
      <c r="E48" s="282" t="s">
        <v>135</v>
      </c>
      <c r="F48" s="283"/>
      <c r="G48" s="283"/>
      <c r="H48" s="283"/>
      <c r="I48" s="284"/>
    </row>
    <row r="49" spans="1:11" ht="31.5" customHeight="1" x14ac:dyDescent="0.25">
      <c r="A49" s="207">
        <v>1</v>
      </c>
      <c r="B49" s="203" t="s">
        <v>118</v>
      </c>
      <c r="C49" s="211" t="s">
        <v>176</v>
      </c>
      <c r="D49" s="212"/>
      <c r="E49" s="213" t="s">
        <v>276</v>
      </c>
      <c r="F49" s="214"/>
      <c r="G49" s="214"/>
      <c r="H49" s="214"/>
      <c r="I49" s="215"/>
    </row>
    <row r="50" spans="1:11" ht="37.5" customHeight="1" thickBot="1" x14ac:dyDescent="0.3">
      <c r="A50" s="208"/>
      <c r="B50" s="204"/>
      <c r="C50" s="216" t="s">
        <v>177</v>
      </c>
      <c r="D50" s="217"/>
      <c r="E50" s="218" t="s">
        <v>136</v>
      </c>
      <c r="F50" s="219"/>
      <c r="G50" s="219"/>
      <c r="H50" s="219"/>
      <c r="I50" s="220"/>
    </row>
    <row r="51" spans="1:11" ht="37.5" customHeight="1" x14ac:dyDescent="0.25">
      <c r="A51" s="209">
        <v>2</v>
      </c>
      <c r="B51" s="205" t="s">
        <v>103</v>
      </c>
      <c r="C51" s="221" t="s">
        <v>137</v>
      </c>
      <c r="D51" s="222"/>
      <c r="E51" s="223" t="s">
        <v>138</v>
      </c>
      <c r="F51" s="224"/>
      <c r="G51" s="224"/>
      <c r="H51" s="224"/>
      <c r="I51" s="225"/>
    </row>
    <row r="52" spans="1:11" ht="41.25" customHeight="1" thickBot="1" x14ac:dyDescent="0.3">
      <c r="A52" s="210"/>
      <c r="B52" s="206"/>
      <c r="C52" s="229" t="s">
        <v>139</v>
      </c>
      <c r="D52" s="230"/>
      <c r="E52" s="226" t="s">
        <v>277</v>
      </c>
      <c r="F52" s="227"/>
      <c r="G52" s="227"/>
      <c r="H52" s="227"/>
      <c r="I52" s="228"/>
    </row>
    <row r="53" spans="1:11" ht="60.75" customHeight="1" thickBot="1" x14ac:dyDescent="0.3">
      <c r="A53" s="181">
        <v>3</v>
      </c>
      <c r="B53" s="184" t="s">
        <v>104</v>
      </c>
      <c r="C53" s="231" t="s">
        <v>140</v>
      </c>
      <c r="D53" s="232"/>
      <c r="E53" s="233" t="s">
        <v>141</v>
      </c>
      <c r="F53" s="234"/>
      <c r="G53" s="234"/>
      <c r="H53" s="234"/>
      <c r="I53" s="235"/>
    </row>
    <row r="54" spans="1:11" ht="45.75" customHeight="1" thickBot="1" x14ac:dyDescent="0.3">
      <c r="A54" s="183"/>
      <c r="B54" s="186"/>
      <c r="C54" s="187" t="s">
        <v>142</v>
      </c>
      <c r="D54" s="188"/>
      <c r="E54" s="189" t="s">
        <v>143</v>
      </c>
      <c r="F54" s="190"/>
      <c r="G54" s="190"/>
      <c r="H54" s="190"/>
      <c r="I54" s="191"/>
    </row>
    <row r="55" spans="1:11" ht="48.75" customHeight="1" thickBot="1" x14ac:dyDescent="0.3">
      <c r="A55" s="181">
        <v>4</v>
      </c>
      <c r="B55" s="184" t="s">
        <v>105</v>
      </c>
      <c r="C55" s="231" t="s">
        <v>144</v>
      </c>
      <c r="D55" s="232"/>
      <c r="E55" s="233" t="s">
        <v>145</v>
      </c>
      <c r="F55" s="234"/>
      <c r="G55" s="234"/>
      <c r="H55" s="234"/>
      <c r="I55" s="235"/>
    </row>
    <row r="56" spans="1:11" ht="33" customHeight="1" thickBot="1" x14ac:dyDescent="0.3">
      <c r="A56" s="183"/>
      <c r="B56" s="186"/>
      <c r="C56" s="187" t="s">
        <v>146</v>
      </c>
      <c r="D56" s="188"/>
      <c r="E56" s="189" t="s">
        <v>147</v>
      </c>
      <c r="F56" s="190"/>
      <c r="G56" s="190"/>
      <c r="H56" s="190"/>
      <c r="I56" s="191"/>
    </row>
    <row r="57" spans="1:11" ht="45.75" customHeight="1" thickBot="1" x14ac:dyDescent="0.3">
      <c r="A57" s="181">
        <v>5</v>
      </c>
      <c r="B57" s="184" t="s">
        <v>106</v>
      </c>
      <c r="C57" s="231" t="s">
        <v>165</v>
      </c>
      <c r="D57" s="285"/>
      <c r="E57" s="233" t="s">
        <v>166</v>
      </c>
      <c r="F57" s="234"/>
      <c r="G57" s="234"/>
      <c r="H57" s="234"/>
      <c r="I57" s="235"/>
    </row>
    <row r="58" spans="1:11" ht="57.75" customHeight="1" thickBot="1" x14ac:dyDescent="0.3">
      <c r="A58" s="182"/>
      <c r="B58" s="185"/>
      <c r="C58" s="231" t="s">
        <v>167</v>
      </c>
      <c r="D58" s="232"/>
      <c r="E58" s="233" t="s">
        <v>168</v>
      </c>
      <c r="F58" s="234"/>
      <c r="G58" s="234"/>
      <c r="H58" s="234"/>
      <c r="I58" s="235"/>
    </row>
    <row r="59" spans="1:11" ht="54.75" customHeight="1" thickBot="1" x14ac:dyDescent="0.3">
      <c r="A59" s="183"/>
      <c r="B59" s="186"/>
      <c r="C59" s="187" t="s">
        <v>169</v>
      </c>
      <c r="D59" s="188"/>
      <c r="E59" s="189" t="s">
        <v>170</v>
      </c>
      <c r="F59" s="190"/>
      <c r="G59" s="190"/>
      <c r="H59" s="190"/>
      <c r="I59" s="191"/>
    </row>
    <row r="60" spans="1:11" ht="41.25" customHeight="1" thickBot="1" x14ac:dyDescent="0.3">
      <c r="A60" s="92">
        <v>6</v>
      </c>
      <c r="B60" s="95" t="s">
        <v>107</v>
      </c>
      <c r="C60" s="231" t="s">
        <v>172</v>
      </c>
      <c r="D60" s="232"/>
      <c r="E60" s="233" t="s">
        <v>174</v>
      </c>
      <c r="F60" s="234"/>
      <c r="G60" s="234"/>
      <c r="H60" s="234"/>
      <c r="I60" s="235"/>
    </row>
    <row r="61" spans="1:11" ht="38.25" customHeight="1" thickBot="1" x14ac:dyDescent="0.3">
      <c r="A61" s="93">
        <v>7</v>
      </c>
      <c r="B61" s="96" t="s">
        <v>171</v>
      </c>
      <c r="C61" s="275" t="s">
        <v>173</v>
      </c>
      <c r="D61" s="276"/>
      <c r="E61" s="277" t="s">
        <v>175</v>
      </c>
      <c r="F61" s="278"/>
      <c r="G61" s="278"/>
      <c r="H61" s="278"/>
      <c r="I61" s="279"/>
    </row>
    <row r="62" spans="1:11" x14ac:dyDescent="0.25">
      <c r="A62" s="20"/>
      <c r="B62" s="20"/>
      <c r="C62" s="20"/>
      <c r="D62" s="20"/>
      <c r="E62" s="20"/>
      <c r="F62" s="20"/>
      <c r="G62" s="20"/>
      <c r="H62" s="20"/>
      <c r="I62" s="20"/>
    </row>
    <row r="63" spans="1:11" x14ac:dyDescent="0.25">
      <c r="A63" s="20">
        <v>4</v>
      </c>
      <c r="B63" s="199" t="s">
        <v>191</v>
      </c>
      <c r="C63" s="199"/>
      <c r="D63" s="199"/>
      <c r="E63" s="199"/>
      <c r="F63" s="199"/>
      <c r="G63" s="199"/>
      <c r="H63" s="199"/>
      <c r="I63" s="199"/>
      <c r="J63" s="77"/>
      <c r="K63" s="77"/>
    </row>
    <row r="64" spans="1:11" x14ac:dyDescent="0.25">
      <c r="A64" s="20">
        <v>4.0999999999999996</v>
      </c>
      <c r="B64" s="198" t="s">
        <v>200</v>
      </c>
      <c r="C64" s="198"/>
      <c r="D64" s="198"/>
      <c r="E64" s="198"/>
      <c r="F64" s="198"/>
      <c r="G64" s="198"/>
      <c r="H64" s="198"/>
      <c r="I64" s="198"/>
      <c r="J64" s="77"/>
      <c r="K64" s="77"/>
    </row>
    <row r="65" spans="1:11" x14ac:dyDescent="0.25">
      <c r="A65" s="20"/>
      <c r="B65" s="197" t="s">
        <v>278</v>
      </c>
      <c r="C65" s="197"/>
      <c r="D65" s="197"/>
      <c r="E65" s="197"/>
      <c r="F65" s="197"/>
      <c r="G65" s="197"/>
      <c r="H65" s="197"/>
      <c r="I65" s="197"/>
      <c r="J65" s="78"/>
      <c r="K65" s="78"/>
    </row>
    <row r="66" spans="1:11" ht="15.75" thickBot="1" x14ac:dyDescent="0.3">
      <c r="A66" s="20"/>
      <c r="B66" s="71"/>
      <c r="C66" s="72"/>
      <c r="D66" s="72"/>
      <c r="E66" s="72"/>
      <c r="F66" s="72"/>
      <c r="G66" s="72"/>
      <c r="H66" s="72"/>
      <c r="I66" s="72"/>
      <c r="J66" s="72"/>
      <c r="K66" s="72"/>
    </row>
    <row r="67" spans="1:11" ht="44.25" customHeight="1" thickBot="1" x14ac:dyDescent="0.3">
      <c r="A67" s="86"/>
      <c r="B67" s="81" t="s">
        <v>192</v>
      </c>
      <c r="C67" s="192" t="s">
        <v>193</v>
      </c>
      <c r="D67" s="193"/>
      <c r="E67" s="194"/>
      <c r="F67" s="195" t="s">
        <v>194</v>
      </c>
      <c r="G67" s="195"/>
      <c r="H67" s="196"/>
      <c r="I67" s="79" t="s">
        <v>195</v>
      </c>
      <c r="K67" s="8"/>
    </row>
    <row r="68" spans="1:11" ht="54" customHeight="1" x14ac:dyDescent="0.25">
      <c r="A68" s="83"/>
      <c r="B68" s="82">
        <v>1</v>
      </c>
      <c r="C68" s="295" t="s">
        <v>210</v>
      </c>
      <c r="D68" s="296"/>
      <c r="E68" s="297"/>
      <c r="F68" s="293" t="s">
        <v>203</v>
      </c>
      <c r="G68" s="293"/>
      <c r="H68" s="294"/>
      <c r="I68" s="80" t="s">
        <v>196</v>
      </c>
      <c r="K68" s="8"/>
    </row>
    <row r="69" spans="1:11" ht="78" customHeight="1" x14ac:dyDescent="0.25">
      <c r="A69" s="84"/>
      <c r="B69" s="73">
        <v>2</v>
      </c>
      <c r="C69" s="200" t="s">
        <v>209</v>
      </c>
      <c r="D69" s="201"/>
      <c r="E69" s="202"/>
      <c r="F69" s="289" t="s">
        <v>204</v>
      </c>
      <c r="G69" s="289"/>
      <c r="H69" s="290"/>
      <c r="I69" s="75" t="s">
        <v>197</v>
      </c>
      <c r="K69" s="8"/>
    </row>
    <row r="70" spans="1:11" ht="51" customHeight="1" x14ac:dyDescent="0.25">
      <c r="A70" s="84"/>
      <c r="B70" s="73">
        <v>3</v>
      </c>
      <c r="C70" s="200" t="s">
        <v>208</v>
      </c>
      <c r="D70" s="201"/>
      <c r="E70" s="202"/>
      <c r="F70" s="289" t="s">
        <v>205</v>
      </c>
      <c r="G70" s="289"/>
      <c r="H70" s="290"/>
      <c r="I70" s="75" t="s">
        <v>198</v>
      </c>
      <c r="K70" s="8"/>
    </row>
    <row r="71" spans="1:11" ht="65.25" customHeight="1" thickBot="1" x14ac:dyDescent="0.3">
      <c r="A71" s="85"/>
      <c r="B71" s="74">
        <v>4</v>
      </c>
      <c r="C71" s="286" t="s">
        <v>207</v>
      </c>
      <c r="D71" s="287"/>
      <c r="E71" s="288"/>
      <c r="F71" s="291" t="s">
        <v>206</v>
      </c>
      <c r="G71" s="291"/>
      <c r="H71" s="292"/>
      <c r="I71" s="76" t="s">
        <v>199</v>
      </c>
      <c r="K71" s="8"/>
    </row>
    <row r="72" spans="1:11" s="8" customFormat="1" ht="15.75" thickBot="1" x14ac:dyDescent="0.3">
      <c r="A72" s="178" t="s">
        <v>279</v>
      </c>
      <c r="B72" s="179"/>
      <c r="C72" s="179"/>
      <c r="D72" s="179"/>
      <c r="E72" s="179"/>
      <c r="F72" s="179"/>
      <c r="G72" s="179"/>
      <c r="H72" s="179"/>
      <c r="I72" s="180"/>
    </row>
  </sheetData>
  <sheetProtection password="CF7A" sheet="1" objects="1" scenarios="1"/>
  <mergeCells count="95">
    <mergeCell ref="C71:E71"/>
    <mergeCell ref="F70:H70"/>
    <mergeCell ref="F71:H71"/>
    <mergeCell ref="F68:H68"/>
    <mergeCell ref="F69:H69"/>
    <mergeCell ref="C68:E68"/>
    <mergeCell ref="C69:E69"/>
    <mergeCell ref="A46:I46"/>
    <mergeCell ref="A47:I47"/>
    <mergeCell ref="C60:D60"/>
    <mergeCell ref="E60:I60"/>
    <mergeCell ref="C61:D61"/>
    <mergeCell ref="E61:I61"/>
    <mergeCell ref="C48:D48"/>
    <mergeCell ref="E48:I48"/>
    <mergeCell ref="C57:D57"/>
    <mergeCell ref="E57:I57"/>
    <mergeCell ref="C58:D58"/>
    <mergeCell ref="E58:I58"/>
    <mergeCell ref="C59:D59"/>
    <mergeCell ref="E59:I59"/>
    <mergeCell ref="C55:D55"/>
    <mergeCell ref="E55:I55"/>
    <mergeCell ref="B12:I12"/>
    <mergeCell ref="E43:H43"/>
    <mergeCell ref="B45:I45"/>
    <mergeCell ref="B13:I13"/>
    <mergeCell ref="B14:I14"/>
    <mergeCell ref="B15:I15"/>
    <mergeCell ref="B16:I16"/>
    <mergeCell ref="B17:I17"/>
    <mergeCell ref="B18:I18"/>
    <mergeCell ref="B19:I19"/>
    <mergeCell ref="B20:I20"/>
    <mergeCell ref="B22:I22"/>
    <mergeCell ref="B23:I23"/>
    <mergeCell ref="B39:I39"/>
    <mergeCell ref="B41:D41"/>
    <mergeCell ref="B42:D42"/>
    <mergeCell ref="B7:I7"/>
    <mergeCell ref="B8:I8"/>
    <mergeCell ref="B9:I9"/>
    <mergeCell ref="B10:I10"/>
    <mergeCell ref="B11:I11"/>
    <mergeCell ref="B4:I4"/>
    <mergeCell ref="B5:I5"/>
    <mergeCell ref="B6:I6"/>
    <mergeCell ref="A1:I1"/>
    <mergeCell ref="A2:I2"/>
    <mergeCell ref="B43:D43"/>
    <mergeCell ref="B25:I25"/>
    <mergeCell ref="B27:I27"/>
    <mergeCell ref="C30:I30"/>
    <mergeCell ref="C31:I31"/>
    <mergeCell ref="C37:E37"/>
    <mergeCell ref="F37:H37"/>
    <mergeCell ref="C35:E35"/>
    <mergeCell ref="F35:H35"/>
    <mergeCell ref="C36:E36"/>
    <mergeCell ref="F36:H36"/>
    <mergeCell ref="E41:H41"/>
    <mergeCell ref="E42:H42"/>
    <mergeCell ref="B28:I28"/>
    <mergeCell ref="B33:I33"/>
    <mergeCell ref="E52:I52"/>
    <mergeCell ref="C52:D52"/>
    <mergeCell ref="C53:D53"/>
    <mergeCell ref="E53:I53"/>
    <mergeCell ref="C54:D54"/>
    <mergeCell ref="E49:I49"/>
    <mergeCell ref="C50:D50"/>
    <mergeCell ref="E50:I50"/>
    <mergeCell ref="C51:D51"/>
    <mergeCell ref="E51:I51"/>
    <mergeCell ref="B49:B50"/>
    <mergeCell ref="B51:B52"/>
    <mergeCell ref="A49:A50"/>
    <mergeCell ref="A51:A52"/>
    <mergeCell ref="C49:D49"/>
    <mergeCell ref="A72:I72"/>
    <mergeCell ref="A57:A59"/>
    <mergeCell ref="B57:B59"/>
    <mergeCell ref="A53:A54"/>
    <mergeCell ref="A55:A56"/>
    <mergeCell ref="B53:B54"/>
    <mergeCell ref="B55:B56"/>
    <mergeCell ref="C56:D56"/>
    <mergeCell ref="E56:I56"/>
    <mergeCell ref="E54:I54"/>
    <mergeCell ref="C67:E67"/>
    <mergeCell ref="F67:H67"/>
    <mergeCell ref="B65:I65"/>
    <mergeCell ref="B64:I64"/>
    <mergeCell ref="B63:I63"/>
    <mergeCell ref="C70:E70"/>
  </mergeCells>
  <pageMargins left="0.70866141732283472" right="0.70866141732283472" top="0.74803149606299213" bottom="0.74803149606299213" header="0.31496062992125984" footer="0.31496062992125984"/>
  <pageSetup scale="66" orientation="portrait" r:id="rId1"/>
  <rowBreaks count="1" manualBreakCount="1">
    <brk id="45" max="8" man="1"/>
  </rowBreaks>
  <colBreaks count="1" manualBreakCount="1">
    <brk id="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53"/>
  <sheetViews>
    <sheetView showGridLines="0" tabSelected="1" view="pageBreakPreview" zoomScaleNormal="100" zoomScaleSheetLayoutView="100" workbookViewId="0">
      <selection activeCell="A186" sqref="A186:G192"/>
    </sheetView>
  </sheetViews>
  <sheetFormatPr defaultRowHeight="17.25" customHeight="1" x14ac:dyDescent="0.25"/>
  <cols>
    <col min="1" max="1" width="4.5703125" style="38" customWidth="1"/>
    <col min="2" max="2" width="4.7109375" style="49" customWidth="1"/>
    <col min="3" max="3" width="30" style="49" customWidth="1"/>
    <col min="4" max="4" width="38.28515625" style="49" customWidth="1"/>
    <col min="5" max="5" width="41.28515625" style="49" customWidth="1"/>
    <col min="6" max="6" width="18.85546875" style="38" customWidth="1"/>
    <col min="7" max="7" width="24.28515625" style="38" customWidth="1"/>
    <col min="8" max="12" width="9.140625" style="38"/>
    <col min="13" max="13" width="7.85546875" style="38" customWidth="1"/>
    <col min="14" max="14" width="20.85546875" style="38" customWidth="1"/>
    <col min="15" max="16384" width="9.140625" style="38"/>
  </cols>
  <sheetData>
    <row r="1" spans="1:7" ht="17.25" customHeight="1" x14ac:dyDescent="0.25">
      <c r="G1" s="38" t="s">
        <v>237</v>
      </c>
    </row>
    <row r="2" spans="1:7" ht="64.5" customHeight="1" x14ac:dyDescent="0.25">
      <c r="A2" s="381" t="s">
        <v>182</v>
      </c>
      <c r="B2" s="381"/>
      <c r="C2" s="381"/>
      <c r="D2" s="381"/>
      <c r="E2" s="381"/>
      <c r="F2" s="381"/>
      <c r="G2" s="381"/>
    </row>
    <row r="3" spans="1:7" s="39" customFormat="1" ht="22.5" thickBot="1" x14ac:dyDescent="0.3">
      <c r="A3" s="150"/>
      <c r="B3" s="150"/>
      <c r="C3" s="150"/>
      <c r="D3" s="150"/>
      <c r="E3" s="150"/>
    </row>
    <row r="4" spans="1:7" s="39" customFormat="1" ht="27" customHeight="1" thickBot="1" x14ac:dyDescent="0.3">
      <c r="A4" s="262" t="s">
        <v>212</v>
      </c>
      <c r="B4" s="301"/>
      <c r="C4" s="301"/>
      <c r="D4" s="301"/>
      <c r="E4" s="301"/>
      <c r="F4" s="301"/>
      <c r="G4" s="302"/>
    </row>
    <row r="5" spans="1:7" s="39" customFormat="1" ht="27" customHeight="1" thickBot="1" x14ac:dyDescent="0.3">
      <c r="A5" s="380"/>
      <c r="B5" s="380"/>
      <c r="C5" s="380"/>
      <c r="D5" s="380"/>
      <c r="E5" s="380"/>
      <c r="F5" s="380"/>
      <c r="G5" s="380"/>
    </row>
    <row r="6" spans="1:7" s="39" customFormat="1" ht="27" customHeight="1" thickBot="1" x14ac:dyDescent="0.3">
      <c r="A6" s="410" t="s">
        <v>213</v>
      </c>
      <c r="B6" s="411"/>
      <c r="C6" s="411"/>
      <c r="D6" s="411"/>
      <c r="E6" s="411"/>
      <c r="F6" s="411"/>
      <c r="G6" s="412"/>
    </row>
    <row r="7" spans="1:7" s="39" customFormat="1" ht="27" customHeight="1" thickBot="1" x14ac:dyDescent="0.3">
      <c r="A7" s="380"/>
      <c r="B7" s="380"/>
      <c r="C7" s="380"/>
      <c r="D7" s="380"/>
      <c r="E7" s="380"/>
      <c r="F7" s="380"/>
      <c r="G7" s="380"/>
    </row>
    <row r="8" spans="1:7" s="39" customFormat="1" ht="27" customHeight="1" x14ac:dyDescent="0.25">
      <c r="A8" s="331" t="s">
        <v>214</v>
      </c>
      <c r="B8" s="417"/>
      <c r="C8" s="418"/>
      <c r="D8" s="131"/>
      <c r="E8" s="151" t="s">
        <v>215</v>
      </c>
      <c r="F8" s="404"/>
      <c r="G8" s="405"/>
    </row>
    <row r="9" spans="1:7" s="39" customFormat="1" ht="27" customHeight="1" x14ac:dyDescent="0.25">
      <c r="A9" s="336" t="s">
        <v>216</v>
      </c>
      <c r="B9" s="419"/>
      <c r="C9" s="420"/>
      <c r="D9" s="161"/>
      <c r="E9" s="152" t="s">
        <v>217</v>
      </c>
      <c r="F9" s="408"/>
      <c r="G9" s="409"/>
    </row>
    <row r="10" spans="1:7" s="39" customFormat="1" ht="27" customHeight="1" thickBot="1" x14ac:dyDescent="0.3">
      <c r="A10" s="421" t="s">
        <v>218</v>
      </c>
      <c r="B10" s="422"/>
      <c r="C10" s="423"/>
      <c r="D10" s="132"/>
      <c r="E10" s="103" t="s">
        <v>219</v>
      </c>
      <c r="F10" s="424"/>
      <c r="G10" s="425"/>
    </row>
    <row r="11" spans="1:7" s="39" customFormat="1" ht="30.75" customHeight="1" thickBot="1" x14ac:dyDescent="0.3">
      <c r="A11" s="426" t="s">
        <v>220</v>
      </c>
      <c r="B11" s="427"/>
      <c r="C11" s="427"/>
      <c r="D11" s="428"/>
      <c r="E11" s="429"/>
      <c r="F11" s="429"/>
      <c r="G11" s="430"/>
    </row>
    <row r="12" spans="1:7" s="39" customFormat="1" ht="27" customHeight="1" thickBot="1" x14ac:dyDescent="0.3">
      <c r="A12" s="380"/>
      <c r="B12" s="380"/>
      <c r="C12" s="380"/>
      <c r="D12" s="380"/>
      <c r="E12" s="380"/>
      <c r="F12" s="380"/>
      <c r="G12" s="380"/>
    </row>
    <row r="13" spans="1:7" s="39" customFormat="1" ht="27" customHeight="1" thickBot="1" x14ac:dyDescent="0.3">
      <c r="A13" s="410" t="s">
        <v>221</v>
      </c>
      <c r="B13" s="411"/>
      <c r="C13" s="411"/>
      <c r="D13" s="411"/>
      <c r="E13" s="411"/>
      <c r="F13" s="411"/>
      <c r="G13" s="412"/>
    </row>
    <row r="14" spans="1:7" s="39" customFormat="1" ht="27" customHeight="1" thickBot="1" x14ac:dyDescent="0.3">
      <c r="A14" s="380"/>
      <c r="B14" s="380"/>
      <c r="C14" s="380"/>
      <c r="D14" s="380"/>
      <c r="E14" s="380"/>
      <c r="F14" s="380"/>
      <c r="G14" s="380"/>
    </row>
    <row r="15" spans="1:7" s="39" customFormat="1" ht="27" customHeight="1" x14ac:dyDescent="0.25">
      <c r="A15" s="331" t="s">
        <v>214</v>
      </c>
      <c r="B15" s="417"/>
      <c r="C15" s="418"/>
      <c r="D15" s="133"/>
      <c r="E15" s="104" t="s">
        <v>215</v>
      </c>
      <c r="F15" s="431"/>
      <c r="G15" s="405"/>
    </row>
    <row r="16" spans="1:7" s="39" customFormat="1" ht="27" customHeight="1" thickBot="1" x14ac:dyDescent="0.3">
      <c r="A16" s="315" t="s">
        <v>216</v>
      </c>
      <c r="B16" s="432"/>
      <c r="C16" s="433"/>
      <c r="D16" s="134"/>
      <c r="E16" s="105" t="s">
        <v>217</v>
      </c>
      <c r="F16" s="434"/>
      <c r="G16" s="390"/>
    </row>
    <row r="17" spans="1:7" s="39" customFormat="1" ht="27" customHeight="1" thickBot="1" x14ac:dyDescent="0.3">
      <c r="A17" s="380"/>
      <c r="B17" s="380"/>
      <c r="C17" s="380"/>
      <c r="D17" s="380"/>
      <c r="E17" s="380"/>
      <c r="F17" s="380"/>
      <c r="G17" s="380"/>
    </row>
    <row r="18" spans="1:7" s="39" customFormat="1" ht="27" customHeight="1" thickBot="1" x14ac:dyDescent="0.3">
      <c r="A18" s="410" t="s">
        <v>222</v>
      </c>
      <c r="B18" s="411"/>
      <c r="C18" s="411"/>
      <c r="D18" s="411"/>
      <c r="E18" s="411"/>
      <c r="F18" s="411"/>
      <c r="G18" s="412"/>
    </row>
    <row r="19" spans="1:7" s="39" customFormat="1" ht="27" customHeight="1" thickBot="1" x14ac:dyDescent="0.3">
      <c r="A19" s="380"/>
      <c r="B19" s="380"/>
      <c r="C19" s="380"/>
      <c r="D19" s="380"/>
      <c r="E19" s="380"/>
      <c r="F19" s="380"/>
      <c r="G19" s="380"/>
    </row>
    <row r="20" spans="1:7" s="39" customFormat="1" ht="27" customHeight="1" x14ac:dyDescent="0.25">
      <c r="A20" s="402" t="s">
        <v>223</v>
      </c>
      <c r="B20" s="403"/>
      <c r="C20" s="403"/>
      <c r="D20" s="133"/>
      <c r="E20" s="151" t="s">
        <v>224</v>
      </c>
      <c r="F20" s="404"/>
      <c r="G20" s="405"/>
    </row>
    <row r="21" spans="1:7" s="39" customFormat="1" ht="27" customHeight="1" x14ac:dyDescent="0.25">
      <c r="A21" s="406" t="s">
        <v>225</v>
      </c>
      <c r="B21" s="407"/>
      <c r="C21" s="407"/>
      <c r="D21" s="135"/>
      <c r="E21" s="152" t="s">
        <v>226</v>
      </c>
      <c r="F21" s="408"/>
      <c r="G21" s="409"/>
    </row>
    <row r="22" spans="1:7" s="39" customFormat="1" ht="27" customHeight="1" thickBot="1" x14ac:dyDescent="0.3">
      <c r="A22" s="387" t="s">
        <v>227</v>
      </c>
      <c r="B22" s="388"/>
      <c r="C22" s="388"/>
      <c r="D22" s="134"/>
      <c r="E22" s="106" t="s">
        <v>228</v>
      </c>
      <c r="F22" s="389"/>
      <c r="G22" s="390"/>
    </row>
    <row r="23" spans="1:7" s="39" customFormat="1" ht="27" customHeight="1" thickBot="1" x14ac:dyDescent="0.3">
      <c r="A23" s="380"/>
      <c r="B23" s="380"/>
      <c r="C23" s="380"/>
      <c r="D23" s="380"/>
      <c r="E23" s="380"/>
      <c r="F23" s="380"/>
      <c r="G23" s="380"/>
    </row>
    <row r="24" spans="1:7" s="39" customFormat="1" ht="27" customHeight="1" thickBot="1" x14ac:dyDescent="0.3">
      <c r="A24" s="410" t="s">
        <v>229</v>
      </c>
      <c r="B24" s="411"/>
      <c r="C24" s="411"/>
      <c r="D24" s="411"/>
      <c r="E24" s="411"/>
      <c r="F24" s="411"/>
      <c r="G24" s="412"/>
    </row>
    <row r="25" spans="1:7" s="39" customFormat="1" ht="24" customHeight="1" thickBot="1" x14ac:dyDescent="0.3">
      <c r="A25" s="380"/>
      <c r="B25" s="380"/>
      <c r="C25" s="380"/>
      <c r="D25" s="380"/>
      <c r="E25" s="380"/>
      <c r="F25" s="380"/>
      <c r="G25" s="380"/>
    </row>
    <row r="26" spans="1:7" s="39" customFormat="1" ht="15.75" thickBot="1" x14ac:dyDescent="0.3">
      <c r="A26" s="413" t="s">
        <v>230</v>
      </c>
      <c r="B26" s="414"/>
      <c r="C26" s="415"/>
      <c r="D26" s="69" t="s">
        <v>231</v>
      </c>
      <c r="E26" s="111" t="s">
        <v>232</v>
      </c>
      <c r="F26" s="413" t="s">
        <v>233</v>
      </c>
      <c r="G26" s="416"/>
    </row>
    <row r="27" spans="1:7" s="39" customFormat="1" ht="136.5" customHeight="1" thickBot="1" x14ac:dyDescent="0.3">
      <c r="A27" s="391"/>
      <c r="B27" s="392"/>
      <c r="C27" s="393"/>
      <c r="D27" s="172"/>
      <c r="E27" s="173"/>
      <c r="F27" s="391"/>
      <c r="G27" s="394"/>
    </row>
    <row r="28" spans="1:7" s="39" customFormat="1" ht="22.5" thickBot="1" x14ac:dyDescent="0.3">
      <c r="A28" s="102"/>
      <c r="B28" s="102"/>
      <c r="C28" s="102"/>
      <c r="D28" s="102"/>
      <c r="E28" s="102"/>
    </row>
    <row r="29" spans="1:7" ht="27" customHeight="1" thickBot="1" x14ac:dyDescent="0.3">
      <c r="A29" s="395" t="s">
        <v>244</v>
      </c>
      <c r="B29" s="396"/>
      <c r="C29" s="396"/>
      <c r="D29" s="396"/>
      <c r="E29" s="396"/>
      <c r="F29" s="396"/>
      <c r="G29" s="397"/>
    </row>
    <row r="30" spans="1:7" ht="15" customHeight="1" thickBot="1" x14ac:dyDescent="0.3">
      <c r="A30" s="39"/>
      <c r="B30" s="40"/>
      <c r="C30" s="40"/>
      <c r="D30" s="40"/>
      <c r="E30" s="40"/>
    </row>
    <row r="31" spans="1:7" ht="63.75" customHeight="1" thickBot="1" x14ac:dyDescent="0.3">
      <c r="A31" s="298" t="s">
        <v>183</v>
      </c>
      <c r="B31" s="299"/>
      <c r="C31" s="299"/>
      <c r="D31" s="299"/>
      <c r="E31" s="299"/>
      <c r="F31" s="299"/>
      <c r="G31" s="300"/>
    </row>
    <row r="32" spans="1:7" ht="15" customHeight="1" thickBot="1" x14ac:dyDescent="0.3">
      <c r="A32" s="39"/>
      <c r="B32" s="40"/>
      <c r="C32" s="40"/>
      <c r="D32" s="40"/>
      <c r="E32" s="40"/>
    </row>
    <row r="33" spans="1:7" ht="23.1" customHeight="1" thickBot="1" x14ac:dyDescent="0.3">
      <c r="A33" s="309" t="s">
        <v>0</v>
      </c>
      <c r="B33" s="310"/>
      <c r="C33" s="310"/>
      <c r="D33" s="310"/>
      <c r="E33" s="310"/>
      <c r="F33" s="110" t="s">
        <v>179</v>
      </c>
      <c r="G33" s="41" t="s">
        <v>1</v>
      </c>
    </row>
    <row r="34" spans="1:7" ht="30" customHeight="1" x14ac:dyDescent="0.25">
      <c r="A34" s="360"/>
      <c r="B34" s="117" t="s">
        <v>2</v>
      </c>
      <c r="C34" s="350" t="s">
        <v>3</v>
      </c>
      <c r="D34" s="378"/>
      <c r="E34" s="384"/>
      <c r="F34" s="136"/>
      <c r="G34" s="136"/>
    </row>
    <row r="35" spans="1:7" ht="30" customHeight="1" x14ac:dyDescent="0.25">
      <c r="A35" s="360"/>
      <c r="B35" s="118" t="s">
        <v>4</v>
      </c>
      <c r="C35" s="353" t="s">
        <v>5</v>
      </c>
      <c r="D35" s="362"/>
      <c r="E35" s="385"/>
      <c r="F35" s="136"/>
      <c r="G35" s="136"/>
    </row>
    <row r="36" spans="1:7" ht="30" customHeight="1" x14ac:dyDescent="0.25">
      <c r="A36" s="360"/>
      <c r="B36" s="118" t="s">
        <v>6</v>
      </c>
      <c r="C36" s="353" t="s">
        <v>7</v>
      </c>
      <c r="D36" s="362"/>
      <c r="E36" s="385"/>
      <c r="F36" s="136"/>
      <c r="G36" s="136"/>
    </row>
    <row r="37" spans="1:7" ht="30" customHeight="1" x14ac:dyDescent="0.25">
      <c r="A37" s="360"/>
      <c r="B37" s="118" t="s">
        <v>8</v>
      </c>
      <c r="C37" s="353" t="s">
        <v>9</v>
      </c>
      <c r="D37" s="362"/>
      <c r="E37" s="385"/>
      <c r="F37" s="136"/>
      <c r="G37" s="136"/>
    </row>
    <row r="38" spans="1:7" ht="30" customHeight="1" x14ac:dyDescent="0.25">
      <c r="A38" s="360"/>
      <c r="B38" s="118" t="s">
        <v>10</v>
      </c>
      <c r="C38" s="353" t="s">
        <v>11</v>
      </c>
      <c r="D38" s="362"/>
      <c r="E38" s="385"/>
      <c r="F38" s="136"/>
      <c r="G38" s="136"/>
    </row>
    <row r="39" spans="1:7" ht="30" customHeight="1" x14ac:dyDescent="0.25">
      <c r="A39" s="360"/>
      <c r="B39" s="118" t="s">
        <v>12</v>
      </c>
      <c r="C39" s="353" t="s">
        <v>13</v>
      </c>
      <c r="D39" s="362"/>
      <c r="E39" s="385"/>
      <c r="F39" s="136"/>
      <c r="G39" s="136"/>
    </row>
    <row r="40" spans="1:7" ht="30" customHeight="1" x14ac:dyDescent="0.25">
      <c r="A40" s="360"/>
      <c r="B40" s="118" t="s">
        <v>14</v>
      </c>
      <c r="C40" s="353" t="s">
        <v>15</v>
      </c>
      <c r="D40" s="362"/>
      <c r="E40" s="385"/>
      <c r="F40" s="136"/>
      <c r="G40" s="136"/>
    </row>
    <row r="41" spans="1:7" ht="30" customHeight="1" x14ac:dyDescent="0.25">
      <c r="A41" s="360"/>
      <c r="B41" s="118" t="s">
        <v>16</v>
      </c>
      <c r="C41" s="353" t="s">
        <v>17</v>
      </c>
      <c r="D41" s="362"/>
      <c r="E41" s="385"/>
      <c r="F41" s="136"/>
      <c r="G41" s="136"/>
    </row>
    <row r="42" spans="1:7" ht="30" customHeight="1" thickBot="1" x14ac:dyDescent="0.3">
      <c r="A42" s="375"/>
      <c r="B42" s="119" t="s">
        <v>18</v>
      </c>
      <c r="C42" s="368" t="s">
        <v>19</v>
      </c>
      <c r="D42" s="376"/>
      <c r="E42" s="386"/>
      <c r="F42" s="136"/>
      <c r="G42" s="136"/>
    </row>
    <row r="43" spans="1:7" ht="23.1" customHeight="1" thickBot="1" x14ac:dyDescent="0.3">
      <c r="A43" s="344" t="s">
        <v>91</v>
      </c>
      <c r="B43" s="345"/>
      <c r="C43" s="345"/>
      <c r="D43" s="345"/>
      <c r="E43" s="345"/>
      <c r="F43" s="346"/>
      <c r="G43" s="42">
        <f>SUM(G34:G42)</f>
        <v>0</v>
      </c>
    </row>
    <row r="44" spans="1:7" ht="23.1" customHeight="1" thickBot="1" x14ac:dyDescent="0.3">
      <c r="A44" s="39"/>
      <c r="B44" s="99"/>
      <c r="C44" s="99"/>
      <c r="D44" s="99"/>
      <c r="E44" s="99"/>
    </row>
    <row r="45" spans="1:7" ht="23.1" customHeight="1" thickBot="1" x14ac:dyDescent="0.3">
      <c r="A45" s="309" t="s">
        <v>92</v>
      </c>
      <c r="B45" s="310"/>
      <c r="C45" s="310"/>
      <c r="D45" s="310"/>
      <c r="E45" s="310"/>
      <c r="F45" s="100" t="s">
        <v>179</v>
      </c>
      <c r="G45" s="100" t="s">
        <v>180</v>
      </c>
    </row>
    <row r="46" spans="1:7" ht="30" customHeight="1" x14ac:dyDescent="0.25">
      <c r="A46" s="400"/>
      <c r="B46" s="117" t="s">
        <v>2</v>
      </c>
      <c r="C46" s="350" t="s">
        <v>20</v>
      </c>
      <c r="D46" s="378"/>
      <c r="E46" s="384"/>
      <c r="F46" s="137"/>
      <c r="G46" s="137"/>
    </row>
    <row r="47" spans="1:7" ht="30" customHeight="1" x14ac:dyDescent="0.25">
      <c r="A47" s="401"/>
      <c r="B47" s="118" t="s">
        <v>4</v>
      </c>
      <c r="C47" s="353" t="s">
        <v>21</v>
      </c>
      <c r="D47" s="362"/>
      <c r="E47" s="385"/>
      <c r="F47" s="136"/>
      <c r="G47" s="136"/>
    </row>
    <row r="48" spans="1:7" ht="30" customHeight="1" x14ac:dyDescent="0.25">
      <c r="A48" s="401"/>
      <c r="B48" s="118" t="s">
        <v>6</v>
      </c>
      <c r="C48" s="353" t="s">
        <v>22</v>
      </c>
      <c r="D48" s="362"/>
      <c r="E48" s="385"/>
      <c r="F48" s="136"/>
      <c r="G48" s="136"/>
    </row>
    <row r="49" spans="1:7" ht="30" customHeight="1" x14ac:dyDescent="0.25">
      <c r="A49" s="401"/>
      <c r="B49" s="118" t="s">
        <v>8</v>
      </c>
      <c r="C49" s="353" t="s">
        <v>23</v>
      </c>
      <c r="D49" s="362"/>
      <c r="E49" s="385"/>
      <c r="F49" s="136"/>
      <c r="G49" s="136"/>
    </row>
    <row r="50" spans="1:7" ht="30" customHeight="1" x14ac:dyDescent="0.25">
      <c r="A50" s="401"/>
      <c r="B50" s="118" t="s">
        <v>10</v>
      </c>
      <c r="C50" s="353" t="s">
        <v>24</v>
      </c>
      <c r="D50" s="362"/>
      <c r="E50" s="385"/>
      <c r="F50" s="136"/>
      <c r="G50" s="136"/>
    </row>
    <row r="51" spans="1:7" ht="30" customHeight="1" thickBot="1" x14ac:dyDescent="0.3">
      <c r="A51" s="401"/>
      <c r="B51" s="120" t="s">
        <v>12</v>
      </c>
      <c r="C51" s="356" t="s">
        <v>25</v>
      </c>
      <c r="D51" s="382"/>
      <c r="E51" s="399"/>
      <c r="F51" s="138"/>
      <c r="G51" s="138"/>
    </row>
    <row r="52" spans="1:7" ht="23.1" customHeight="1" thickBot="1" x14ac:dyDescent="0.3">
      <c r="A52" s="309" t="s">
        <v>91</v>
      </c>
      <c r="B52" s="310"/>
      <c r="C52" s="310"/>
      <c r="D52" s="310"/>
      <c r="E52" s="310"/>
      <c r="F52" s="311"/>
      <c r="G52" s="43">
        <f>SUM(G46:G51)</f>
        <v>0</v>
      </c>
    </row>
    <row r="53" spans="1:7" ht="23.1" customHeight="1" thickBot="1" x14ac:dyDescent="0.3">
      <c r="A53" s="435" t="s">
        <v>164</v>
      </c>
      <c r="B53" s="436"/>
      <c r="C53" s="436"/>
      <c r="D53" s="436"/>
      <c r="E53" s="436"/>
      <c r="F53" s="437"/>
      <c r="G53" s="44">
        <f>G43+G52</f>
        <v>0</v>
      </c>
    </row>
    <row r="54" spans="1:7" ht="23.1" customHeight="1" thickBot="1" x14ac:dyDescent="0.3">
      <c r="A54" s="312" t="s">
        <v>27</v>
      </c>
      <c r="B54" s="313"/>
      <c r="C54" s="313"/>
      <c r="D54" s="313"/>
      <c r="E54" s="313"/>
      <c r="F54" s="313"/>
      <c r="G54" s="314"/>
    </row>
    <row r="55" spans="1:7" s="114" customFormat="1" ht="65.099999999999994" customHeight="1" thickBot="1" x14ac:dyDescent="0.3">
      <c r="A55" s="113" t="s">
        <v>28</v>
      </c>
      <c r="B55" s="438"/>
      <c r="C55" s="439"/>
      <c r="D55" s="439"/>
      <c r="E55" s="439"/>
      <c r="F55" s="439"/>
      <c r="G55" s="440"/>
    </row>
    <row r="56" spans="1:7" s="114" customFormat="1" ht="65.099999999999994" customHeight="1" thickBot="1" x14ac:dyDescent="0.3">
      <c r="A56" s="115" t="s">
        <v>1</v>
      </c>
      <c r="B56" s="438"/>
      <c r="C56" s="439"/>
      <c r="D56" s="439"/>
      <c r="E56" s="439"/>
      <c r="F56" s="439"/>
      <c r="G56" s="440"/>
    </row>
    <row r="57" spans="1:7" ht="17.25" customHeight="1" thickBot="1" x14ac:dyDescent="0.3">
      <c r="B57" s="46"/>
      <c r="C57" s="47"/>
      <c r="D57" s="47"/>
      <c r="E57" s="47"/>
    </row>
    <row r="58" spans="1:7" ht="23.1" customHeight="1" thickBot="1" x14ac:dyDescent="0.3">
      <c r="A58" s="262" t="s">
        <v>245</v>
      </c>
      <c r="B58" s="301"/>
      <c r="C58" s="301"/>
      <c r="D58" s="301"/>
      <c r="E58" s="301"/>
      <c r="F58" s="301"/>
      <c r="G58" s="302"/>
    </row>
    <row r="59" spans="1:7" ht="15" customHeight="1" thickBot="1" x14ac:dyDescent="0.3">
      <c r="B59" s="48"/>
    </row>
    <row r="60" spans="1:7" ht="47.25" customHeight="1" thickBot="1" x14ac:dyDescent="0.3">
      <c r="A60" s="441" t="s">
        <v>234</v>
      </c>
      <c r="B60" s="442"/>
      <c r="C60" s="442"/>
      <c r="D60" s="442"/>
      <c r="E60" s="442"/>
      <c r="F60" s="442"/>
      <c r="G60" s="443"/>
    </row>
    <row r="61" spans="1:7" ht="15" thickBot="1" x14ac:dyDescent="0.3">
      <c r="A61" s="177"/>
      <c r="B61" s="177"/>
      <c r="C61" s="177"/>
      <c r="D61" s="177"/>
      <c r="E61" s="177"/>
      <c r="F61" s="177"/>
      <c r="G61" s="177"/>
    </row>
    <row r="62" spans="1:7" ht="21" customHeight="1" thickBot="1" x14ac:dyDescent="0.3">
      <c r="A62" s="298" t="s">
        <v>280</v>
      </c>
      <c r="B62" s="299"/>
      <c r="C62" s="299"/>
      <c r="D62" s="299"/>
      <c r="E62" s="299"/>
      <c r="F62" s="299"/>
      <c r="G62" s="300"/>
    </row>
    <row r="63" spans="1:7" ht="15" customHeight="1" thickBot="1" x14ac:dyDescent="0.3">
      <c r="B63" s="48"/>
    </row>
    <row r="64" spans="1:7" ht="23.1" customHeight="1" thickBot="1" x14ac:dyDescent="0.3">
      <c r="A64" s="309" t="s">
        <v>29</v>
      </c>
      <c r="B64" s="310"/>
      <c r="C64" s="310"/>
      <c r="D64" s="310"/>
      <c r="E64" s="310"/>
      <c r="F64" s="100" t="s">
        <v>179</v>
      </c>
      <c r="G64" s="100" t="s">
        <v>180</v>
      </c>
    </row>
    <row r="65" spans="1:7" ht="30" customHeight="1" x14ac:dyDescent="0.25">
      <c r="A65" s="359"/>
      <c r="B65" s="121" t="s">
        <v>2</v>
      </c>
      <c r="C65" s="350" t="s">
        <v>30</v>
      </c>
      <c r="D65" s="378"/>
      <c r="E65" s="379"/>
      <c r="F65" s="137"/>
      <c r="G65" s="137"/>
    </row>
    <row r="66" spans="1:7" ht="30" customHeight="1" x14ac:dyDescent="0.25">
      <c r="A66" s="360"/>
      <c r="B66" s="122" t="s">
        <v>4</v>
      </c>
      <c r="C66" s="353" t="s">
        <v>31</v>
      </c>
      <c r="D66" s="362"/>
      <c r="E66" s="363"/>
      <c r="F66" s="136"/>
      <c r="G66" s="136"/>
    </row>
    <row r="67" spans="1:7" ht="30" customHeight="1" x14ac:dyDescent="0.25">
      <c r="A67" s="360"/>
      <c r="B67" s="122" t="s">
        <v>6</v>
      </c>
      <c r="C67" s="353" t="s">
        <v>32</v>
      </c>
      <c r="D67" s="362"/>
      <c r="E67" s="363"/>
      <c r="F67" s="136"/>
      <c r="G67" s="136"/>
    </row>
    <row r="68" spans="1:7" ht="30" customHeight="1" x14ac:dyDescent="0.25">
      <c r="A68" s="360"/>
      <c r="B68" s="122" t="s">
        <v>8</v>
      </c>
      <c r="C68" s="353" t="s">
        <v>33</v>
      </c>
      <c r="D68" s="362"/>
      <c r="E68" s="363"/>
      <c r="F68" s="136"/>
      <c r="G68" s="136"/>
    </row>
    <row r="69" spans="1:7" ht="30" customHeight="1" x14ac:dyDescent="0.25">
      <c r="A69" s="360"/>
      <c r="B69" s="122" t="s">
        <v>10</v>
      </c>
      <c r="C69" s="353" t="s">
        <v>34</v>
      </c>
      <c r="D69" s="362"/>
      <c r="E69" s="363"/>
      <c r="F69" s="136"/>
      <c r="G69" s="136"/>
    </row>
    <row r="70" spans="1:7" ht="30" customHeight="1" x14ac:dyDescent="0.25">
      <c r="A70" s="360"/>
      <c r="B70" s="122" t="s">
        <v>12</v>
      </c>
      <c r="C70" s="353" t="s">
        <v>35</v>
      </c>
      <c r="D70" s="362"/>
      <c r="E70" s="363"/>
      <c r="F70" s="136"/>
      <c r="G70" s="136"/>
    </row>
    <row r="71" spans="1:7" ht="30" customHeight="1" thickBot="1" x14ac:dyDescent="0.3">
      <c r="A71" s="375"/>
      <c r="B71" s="123" t="s">
        <v>14</v>
      </c>
      <c r="C71" s="368" t="s">
        <v>36</v>
      </c>
      <c r="D71" s="376"/>
      <c r="E71" s="377"/>
      <c r="F71" s="138"/>
      <c r="G71" s="138"/>
    </row>
    <row r="72" spans="1:7" ht="23.1" customHeight="1" thickBot="1" x14ac:dyDescent="0.3">
      <c r="A72" s="344" t="s">
        <v>91</v>
      </c>
      <c r="B72" s="345"/>
      <c r="C72" s="345"/>
      <c r="D72" s="345"/>
      <c r="E72" s="345"/>
      <c r="F72" s="346"/>
      <c r="G72" s="43">
        <f>SUM(G65:G71)</f>
        <v>0</v>
      </c>
    </row>
    <row r="73" spans="1:7" ht="23.1" customHeight="1" thickBot="1" x14ac:dyDescent="0.3">
      <c r="A73" s="374"/>
      <c r="B73" s="374"/>
      <c r="C73" s="374"/>
      <c r="D73" s="374"/>
      <c r="E73" s="374"/>
      <c r="F73" s="98"/>
    </row>
    <row r="74" spans="1:7" ht="23.1" customHeight="1" thickBot="1" x14ac:dyDescent="0.3">
      <c r="A74" s="309" t="s">
        <v>37</v>
      </c>
      <c r="B74" s="310"/>
      <c r="C74" s="310"/>
      <c r="D74" s="310"/>
      <c r="E74" s="311"/>
      <c r="F74" s="50" t="s">
        <v>179</v>
      </c>
      <c r="G74" s="100" t="s">
        <v>180</v>
      </c>
    </row>
    <row r="75" spans="1:7" ht="30" customHeight="1" x14ac:dyDescent="0.25">
      <c r="A75" s="359"/>
      <c r="B75" s="117" t="s">
        <v>2</v>
      </c>
      <c r="C75" s="350" t="s">
        <v>38</v>
      </c>
      <c r="D75" s="378"/>
      <c r="E75" s="379"/>
      <c r="F75" s="137"/>
      <c r="G75" s="137"/>
    </row>
    <row r="76" spans="1:7" ht="30" customHeight="1" x14ac:dyDescent="0.25">
      <c r="A76" s="360"/>
      <c r="B76" s="117" t="s">
        <v>4</v>
      </c>
      <c r="C76" s="353" t="s">
        <v>235</v>
      </c>
      <c r="D76" s="362"/>
      <c r="E76" s="363"/>
      <c r="F76" s="136"/>
      <c r="G76" s="136"/>
    </row>
    <row r="77" spans="1:7" ht="30" customHeight="1" x14ac:dyDescent="0.25">
      <c r="A77" s="360"/>
      <c r="B77" s="117" t="s">
        <v>6</v>
      </c>
      <c r="C77" s="353" t="s">
        <v>39</v>
      </c>
      <c r="D77" s="362"/>
      <c r="E77" s="363"/>
      <c r="F77" s="136"/>
      <c r="G77" s="136"/>
    </row>
    <row r="78" spans="1:7" ht="30" customHeight="1" x14ac:dyDescent="0.25">
      <c r="A78" s="360"/>
      <c r="B78" s="117" t="s">
        <v>8</v>
      </c>
      <c r="C78" s="353" t="s">
        <v>40</v>
      </c>
      <c r="D78" s="362"/>
      <c r="E78" s="363"/>
      <c r="F78" s="136"/>
      <c r="G78" s="136"/>
    </row>
    <row r="79" spans="1:7" ht="30" customHeight="1" x14ac:dyDescent="0.25">
      <c r="A79" s="360"/>
      <c r="B79" s="117" t="s">
        <v>10</v>
      </c>
      <c r="C79" s="353" t="s">
        <v>41</v>
      </c>
      <c r="D79" s="362"/>
      <c r="E79" s="363"/>
      <c r="F79" s="136"/>
      <c r="G79" s="136"/>
    </row>
    <row r="80" spans="1:7" ht="30" customHeight="1" thickBot="1" x14ac:dyDescent="0.3">
      <c r="A80" s="375"/>
      <c r="B80" s="117" t="s">
        <v>12</v>
      </c>
      <c r="C80" s="368" t="s">
        <v>42</v>
      </c>
      <c r="D80" s="376"/>
      <c r="E80" s="377"/>
      <c r="F80" s="138"/>
      <c r="G80" s="138"/>
    </row>
    <row r="81" spans="1:7" ht="23.1" customHeight="1" thickBot="1" x14ac:dyDescent="0.3">
      <c r="A81" s="344" t="s">
        <v>91</v>
      </c>
      <c r="B81" s="345"/>
      <c r="C81" s="345"/>
      <c r="D81" s="345"/>
      <c r="E81" s="345"/>
      <c r="F81" s="346"/>
      <c r="G81" s="43">
        <f>SUM(G75:G80)</f>
        <v>0</v>
      </c>
    </row>
    <row r="82" spans="1:7" ht="23.1" customHeight="1" thickBot="1" x14ac:dyDescent="0.3">
      <c r="A82" s="312" t="s">
        <v>95</v>
      </c>
      <c r="B82" s="313"/>
      <c r="C82" s="313"/>
      <c r="D82" s="313"/>
      <c r="E82" s="313"/>
      <c r="F82" s="314"/>
      <c r="G82" s="44">
        <f>(G72+G81)</f>
        <v>0</v>
      </c>
    </row>
    <row r="83" spans="1:7" ht="23.1" customHeight="1" thickBot="1" x14ac:dyDescent="0.3">
      <c r="A83" s="312" t="s">
        <v>27</v>
      </c>
      <c r="B83" s="313"/>
      <c r="C83" s="313"/>
      <c r="D83" s="313"/>
      <c r="E83" s="313"/>
      <c r="F83" s="313"/>
      <c r="G83" s="314"/>
    </row>
    <row r="84" spans="1:7" ht="65.099999999999994" customHeight="1" thickBot="1" x14ac:dyDescent="0.3">
      <c r="A84" s="112" t="s">
        <v>28</v>
      </c>
      <c r="B84" s="347"/>
      <c r="C84" s="348"/>
      <c r="D84" s="348"/>
      <c r="E84" s="348"/>
      <c r="F84" s="348"/>
      <c r="G84" s="349"/>
    </row>
    <row r="85" spans="1:7" ht="65.099999999999994" customHeight="1" thickBot="1" x14ac:dyDescent="0.3">
      <c r="A85" s="45" t="s">
        <v>1</v>
      </c>
      <c r="B85" s="347"/>
      <c r="C85" s="348"/>
      <c r="D85" s="348"/>
      <c r="E85" s="348"/>
      <c r="F85" s="348"/>
      <c r="G85" s="349"/>
    </row>
    <row r="86" spans="1:7" ht="19.5" customHeight="1" thickBot="1" x14ac:dyDescent="0.3"/>
    <row r="87" spans="1:7" ht="27" customHeight="1" thickBot="1" x14ac:dyDescent="0.3">
      <c r="A87" s="262" t="s">
        <v>246</v>
      </c>
      <c r="B87" s="301"/>
      <c r="C87" s="301"/>
      <c r="D87" s="301"/>
      <c r="E87" s="301"/>
      <c r="F87" s="301"/>
      <c r="G87" s="302"/>
    </row>
    <row r="88" spans="1:7" ht="15" customHeight="1" thickBot="1" x14ac:dyDescent="0.3">
      <c r="B88" s="51"/>
    </row>
    <row r="89" spans="1:7" ht="30" customHeight="1" thickBot="1" x14ac:dyDescent="0.3">
      <c r="A89" s="298" t="s">
        <v>184</v>
      </c>
      <c r="B89" s="299"/>
      <c r="C89" s="299"/>
      <c r="D89" s="299"/>
      <c r="E89" s="299"/>
      <c r="F89" s="299"/>
      <c r="G89" s="300"/>
    </row>
    <row r="90" spans="1:7" ht="21" customHeight="1" thickBot="1" x14ac:dyDescent="0.3">
      <c r="B90" s="51"/>
    </row>
    <row r="91" spans="1:7" ht="23.1" customHeight="1" thickBot="1" x14ac:dyDescent="0.3">
      <c r="A91" s="309" t="s">
        <v>43</v>
      </c>
      <c r="B91" s="310"/>
      <c r="C91" s="310"/>
      <c r="D91" s="310"/>
      <c r="E91" s="310"/>
      <c r="F91" s="41" t="s">
        <v>179</v>
      </c>
      <c r="G91" s="41" t="s">
        <v>180</v>
      </c>
    </row>
    <row r="92" spans="1:7" ht="30" customHeight="1" x14ac:dyDescent="0.25">
      <c r="A92" s="359"/>
      <c r="B92" s="117" t="s">
        <v>2</v>
      </c>
      <c r="C92" s="350" t="s">
        <v>44</v>
      </c>
      <c r="D92" s="378"/>
      <c r="E92" s="379"/>
      <c r="F92" s="137"/>
      <c r="G92" s="137"/>
    </row>
    <row r="93" spans="1:7" ht="30" customHeight="1" x14ac:dyDescent="0.25">
      <c r="A93" s="360"/>
      <c r="B93" s="117" t="s">
        <v>4</v>
      </c>
      <c r="C93" s="353" t="s">
        <v>45</v>
      </c>
      <c r="D93" s="362"/>
      <c r="E93" s="363"/>
      <c r="F93" s="136"/>
      <c r="G93" s="136"/>
    </row>
    <row r="94" spans="1:7" ht="30" customHeight="1" x14ac:dyDescent="0.25">
      <c r="A94" s="360"/>
      <c r="B94" s="117" t="s">
        <v>6</v>
      </c>
      <c r="C94" s="353" t="s">
        <v>46</v>
      </c>
      <c r="D94" s="362"/>
      <c r="E94" s="363"/>
      <c r="F94" s="136"/>
      <c r="G94" s="136"/>
    </row>
    <row r="95" spans="1:7" ht="30" customHeight="1" x14ac:dyDescent="0.25">
      <c r="A95" s="360"/>
      <c r="B95" s="117" t="s">
        <v>8</v>
      </c>
      <c r="C95" s="353" t="s">
        <v>47</v>
      </c>
      <c r="D95" s="362"/>
      <c r="E95" s="363"/>
      <c r="F95" s="136"/>
      <c r="G95" s="136"/>
    </row>
    <row r="96" spans="1:7" ht="30" customHeight="1" x14ac:dyDescent="0.25">
      <c r="A96" s="360"/>
      <c r="B96" s="117" t="s">
        <v>10</v>
      </c>
      <c r="C96" s="353" t="s">
        <v>48</v>
      </c>
      <c r="D96" s="362"/>
      <c r="E96" s="363"/>
      <c r="F96" s="136"/>
      <c r="G96" s="136"/>
    </row>
    <row r="97" spans="1:7" ht="30" customHeight="1" thickBot="1" x14ac:dyDescent="0.3">
      <c r="A97" s="360"/>
      <c r="B97" s="124" t="s">
        <v>12</v>
      </c>
      <c r="C97" s="356" t="s">
        <v>49</v>
      </c>
      <c r="D97" s="382"/>
      <c r="E97" s="383"/>
      <c r="F97" s="139"/>
      <c r="G97" s="139"/>
    </row>
    <row r="98" spans="1:7" ht="23.1" customHeight="1" thickBot="1" x14ac:dyDescent="0.3">
      <c r="A98" s="344" t="s">
        <v>91</v>
      </c>
      <c r="B98" s="345"/>
      <c r="C98" s="345"/>
      <c r="D98" s="345"/>
      <c r="E98" s="345"/>
      <c r="F98" s="346"/>
      <c r="G98" s="42">
        <f>SUM(G92:G97)</f>
        <v>0</v>
      </c>
    </row>
    <row r="99" spans="1:7" ht="23.1" customHeight="1" thickBot="1" x14ac:dyDescent="0.3">
      <c r="A99" s="398"/>
      <c r="B99" s="398"/>
      <c r="C99" s="398"/>
      <c r="D99" s="398"/>
      <c r="E99" s="398"/>
      <c r="F99" s="52"/>
    </row>
    <row r="100" spans="1:7" ht="23.1" customHeight="1" thickBot="1" x14ac:dyDescent="0.3">
      <c r="A100" s="309" t="s">
        <v>50</v>
      </c>
      <c r="B100" s="310"/>
      <c r="C100" s="310"/>
      <c r="D100" s="310"/>
      <c r="E100" s="310"/>
      <c r="F100" s="41" t="s">
        <v>179</v>
      </c>
      <c r="G100" s="100" t="s">
        <v>180</v>
      </c>
    </row>
    <row r="101" spans="1:7" ht="30" customHeight="1" x14ac:dyDescent="0.25">
      <c r="A101" s="359"/>
      <c r="B101" s="117" t="s">
        <v>2</v>
      </c>
      <c r="C101" s="350" t="s">
        <v>51</v>
      </c>
      <c r="D101" s="378"/>
      <c r="E101" s="379"/>
      <c r="F101" s="137"/>
      <c r="G101" s="137"/>
    </row>
    <row r="102" spans="1:7" ht="30" customHeight="1" x14ac:dyDescent="0.25">
      <c r="A102" s="360"/>
      <c r="B102" s="117" t="s">
        <v>4</v>
      </c>
      <c r="C102" s="353" t="s">
        <v>52</v>
      </c>
      <c r="D102" s="362"/>
      <c r="E102" s="363"/>
      <c r="F102" s="136"/>
      <c r="G102" s="136"/>
    </row>
    <row r="103" spans="1:7" ht="30" customHeight="1" x14ac:dyDescent="0.25">
      <c r="A103" s="360"/>
      <c r="B103" s="117" t="s">
        <v>6</v>
      </c>
      <c r="C103" s="353" t="s">
        <v>53</v>
      </c>
      <c r="D103" s="362"/>
      <c r="E103" s="363"/>
      <c r="F103" s="136"/>
      <c r="G103" s="136"/>
    </row>
    <row r="104" spans="1:7" ht="30" customHeight="1" x14ac:dyDescent="0.25">
      <c r="A104" s="360"/>
      <c r="B104" s="117" t="s">
        <v>8</v>
      </c>
      <c r="C104" s="353" t="s">
        <v>54</v>
      </c>
      <c r="D104" s="362"/>
      <c r="E104" s="363"/>
      <c r="F104" s="136"/>
      <c r="G104" s="136"/>
    </row>
    <row r="105" spans="1:7" ht="30" customHeight="1" thickBot="1" x14ac:dyDescent="0.3">
      <c r="A105" s="360"/>
      <c r="B105" s="124" t="s">
        <v>10</v>
      </c>
      <c r="C105" s="356" t="s">
        <v>55</v>
      </c>
      <c r="D105" s="382"/>
      <c r="E105" s="383"/>
      <c r="F105" s="138"/>
      <c r="G105" s="138"/>
    </row>
    <row r="106" spans="1:7" ht="23.1" customHeight="1" thickBot="1" x14ac:dyDescent="0.3">
      <c r="A106" s="344" t="s">
        <v>91</v>
      </c>
      <c r="B106" s="345"/>
      <c r="C106" s="345"/>
      <c r="D106" s="345"/>
      <c r="E106" s="345"/>
      <c r="F106" s="346"/>
      <c r="G106" s="53">
        <f>SUM(G101:G105)</f>
        <v>0</v>
      </c>
    </row>
    <row r="107" spans="1:7" ht="23.1" customHeight="1" thickBot="1" x14ac:dyDescent="0.3">
      <c r="A107" s="312" t="s">
        <v>94</v>
      </c>
      <c r="B107" s="313"/>
      <c r="C107" s="313"/>
      <c r="D107" s="313"/>
      <c r="E107" s="313"/>
      <c r="F107" s="314"/>
      <c r="G107" s="44">
        <f>(G98+G106)</f>
        <v>0</v>
      </c>
    </row>
    <row r="108" spans="1:7" ht="23.1" customHeight="1" thickBot="1" x14ac:dyDescent="0.3">
      <c r="A108" s="364" t="s">
        <v>27</v>
      </c>
      <c r="B108" s="365"/>
      <c r="C108" s="365"/>
      <c r="D108" s="365"/>
      <c r="E108" s="365"/>
      <c r="F108" s="365"/>
      <c r="G108" s="365"/>
    </row>
    <row r="109" spans="1:7" ht="65.099999999999994" customHeight="1" thickBot="1" x14ac:dyDescent="0.3">
      <c r="A109" s="45" t="s">
        <v>28</v>
      </c>
      <c r="B109" s="347"/>
      <c r="C109" s="348"/>
      <c r="D109" s="348"/>
      <c r="E109" s="348"/>
      <c r="F109" s="348"/>
      <c r="G109" s="349"/>
    </row>
    <row r="110" spans="1:7" ht="65.099999999999994" customHeight="1" thickBot="1" x14ac:dyDescent="0.3">
      <c r="A110" s="45" t="s">
        <v>1</v>
      </c>
      <c r="B110" s="347"/>
      <c r="C110" s="348"/>
      <c r="D110" s="348"/>
      <c r="E110" s="348"/>
      <c r="F110" s="348"/>
      <c r="G110" s="349"/>
    </row>
    <row r="111" spans="1:7" ht="17.25" customHeight="1" thickBot="1" x14ac:dyDescent="0.3"/>
    <row r="112" spans="1:7" ht="23.1" customHeight="1" thickBot="1" x14ac:dyDescent="0.3">
      <c r="A112" s="262" t="s">
        <v>247</v>
      </c>
      <c r="B112" s="301"/>
      <c r="C112" s="301"/>
      <c r="D112" s="301"/>
      <c r="E112" s="301"/>
      <c r="F112" s="301"/>
      <c r="G112" s="302"/>
    </row>
    <row r="113" spans="1:7" ht="23.1" customHeight="1" thickBot="1" x14ac:dyDescent="0.3">
      <c r="B113" s="1"/>
      <c r="C113" s="54"/>
      <c r="D113" s="54"/>
      <c r="E113" s="54"/>
    </row>
    <row r="114" spans="1:7" ht="23.1" customHeight="1" thickBot="1" x14ac:dyDescent="0.3">
      <c r="A114" s="298" t="s">
        <v>184</v>
      </c>
      <c r="B114" s="299"/>
      <c r="C114" s="299"/>
      <c r="D114" s="299"/>
      <c r="E114" s="299"/>
      <c r="F114" s="299"/>
      <c r="G114" s="300"/>
    </row>
    <row r="115" spans="1:7" ht="23.1" customHeight="1" thickBot="1" x14ac:dyDescent="0.3">
      <c r="B115" s="1"/>
      <c r="C115" s="54"/>
      <c r="D115" s="54"/>
      <c r="E115" s="54"/>
    </row>
    <row r="116" spans="1:7" ht="23.1" customHeight="1" thickBot="1" x14ac:dyDescent="0.3">
      <c r="A116" s="309" t="s">
        <v>93</v>
      </c>
      <c r="B116" s="310"/>
      <c r="C116" s="361"/>
      <c r="D116" s="361"/>
      <c r="E116" s="361"/>
      <c r="F116" s="41" t="s">
        <v>179</v>
      </c>
      <c r="G116" s="41" t="s">
        <v>180</v>
      </c>
    </row>
    <row r="117" spans="1:7" ht="30" customHeight="1" x14ac:dyDescent="0.25">
      <c r="A117" s="360"/>
      <c r="B117" s="117" t="s">
        <v>2</v>
      </c>
      <c r="C117" s="350" t="s">
        <v>56</v>
      </c>
      <c r="D117" s="351"/>
      <c r="E117" s="352"/>
      <c r="F117" s="136"/>
      <c r="G117" s="136"/>
    </row>
    <row r="118" spans="1:7" ht="30" customHeight="1" x14ac:dyDescent="0.25">
      <c r="A118" s="360"/>
      <c r="B118" s="117" t="s">
        <v>4</v>
      </c>
      <c r="C118" s="353" t="s">
        <v>57</v>
      </c>
      <c r="D118" s="354"/>
      <c r="E118" s="355"/>
      <c r="F118" s="136"/>
      <c r="G118" s="136"/>
    </row>
    <row r="119" spans="1:7" ht="30" customHeight="1" x14ac:dyDescent="0.25">
      <c r="A119" s="360"/>
      <c r="B119" s="117" t="s">
        <v>6</v>
      </c>
      <c r="C119" s="353" t="s">
        <v>58</v>
      </c>
      <c r="D119" s="354"/>
      <c r="E119" s="355"/>
      <c r="F119" s="136"/>
      <c r="G119" s="136"/>
    </row>
    <row r="120" spans="1:7" ht="30" customHeight="1" x14ac:dyDescent="0.25">
      <c r="A120" s="360"/>
      <c r="B120" s="117" t="s">
        <v>8</v>
      </c>
      <c r="C120" s="353" t="s">
        <v>59</v>
      </c>
      <c r="D120" s="354"/>
      <c r="E120" s="355"/>
      <c r="F120" s="136"/>
      <c r="G120" s="136"/>
    </row>
    <row r="121" spans="1:7" ht="30" customHeight="1" x14ac:dyDescent="0.25">
      <c r="A121" s="360"/>
      <c r="B121" s="117" t="s">
        <v>10</v>
      </c>
      <c r="C121" s="353" t="s">
        <v>60</v>
      </c>
      <c r="D121" s="354"/>
      <c r="E121" s="355"/>
      <c r="F121" s="136"/>
      <c r="G121" s="136"/>
    </row>
    <row r="122" spans="1:7" ht="30" customHeight="1" x14ac:dyDescent="0.25">
      <c r="A122" s="360"/>
      <c r="B122" s="117" t="s">
        <v>12</v>
      </c>
      <c r="C122" s="353" t="s">
        <v>61</v>
      </c>
      <c r="D122" s="354"/>
      <c r="E122" s="355"/>
      <c r="F122" s="136"/>
      <c r="G122" s="136"/>
    </row>
    <row r="123" spans="1:7" ht="30" customHeight="1" thickBot="1" x14ac:dyDescent="0.3">
      <c r="A123" s="360"/>
      <c r="B123" s="124" t="s">
        <v>14</v>
      </c>
      <c r="C123" s="368" t="s">
        <v>62</v>
      </c>
      <c r="D123" s="369"/>
      <c r="E123" s="370"/>
      <c r="F123" s="136"/>
      <c r="G123" s="136"/>
    </row>
    <row r="124" spans="1:7" ht="23.1" customHeight="1" thickBot="1" x14ac:dyDescent="0.3">
      <c r="A124" s="344" t="s">
        <v>91</v>
      </c>
      <c r="B124" s="345"/>
      <c r="C124" s="373"/>
      <c r="D124" s="373"/>
      <c r="E124" s="373"/>
      <c r="F124" s="346"/>
      <c r="G124" s="42">
        <f>SUM(G117:G123)</f>
        <v>0</v>
      </c>
    </row>
    <row r="125" spans="1:7" ht="23.1" customHeight="1" thickBot="1" x14ac:dyDescent="0.3">
      <c r="A125" s="366"/>
      <c r="B125" s="367"/>
      <c r="C125" s="367"/>
      <c r="D125" s="367"/>
      <c r="E125" s="367"/>
      <c r="F125" s="98"/>
      <c r="G125" s="39"/>
    </row>
    <row r="126" spans="1:7" ht="23.1" customHeight="1" thickBot="1" x14ac:dyDescent="0.3">
      <c r="A126" s="309" t="s">
        <v>97</v>
      </c>
      <c r="B126" s="310"/>
      <c r="C126" s="361"/>
      <c r="D126" s="361"/>
      <c r="E126" s="361"/>
      <c r="F126" s="41" t="s">
        <v>179</v>
      </c>
      <c r="G126" s="41" t="s">
        <v>180</v>
      </c>
    </row>
    <row r="127" spans="1:7" ht="30" customHeight="1" x14ac:dyDescent="0.25">
      <c r="A127" s="360"/>
      <c r="B127" s="117" t="s">
        <v>2</v>
      </c>
      <c r="C127" s="350" t="s">
        <v>63</v>
      </c>
      <c r="D127" s="351"/>
      <c r="E127" s="352"/>
      <c r="F127" s="136"/>
      <c r="G127" s="136"/>
    </row>
    <row r="128" spans="1:7" ht="30" customHeight="1" thickBot="1" x14ac:dyDescent="0.3">
      <c r="A128" s="360"/>
      <c r="B128" s="124" t="s">
        <v>4</v>
      </c>
      <c r="C128" s="356" t="s">
        <v>64</v>
      </c>
      <c r="D128" s="357"/>
      <c r="E128" s="358"/>
      <c r="F128" s="136"/>
      <c r="G128" s="136"/>
    </row>
    <row r="129" spans="1:7" ht="23.1" customHeight="1" thickBot="1" x14ac:dyDescent="0.3">
      <c r="A129" s="344" t="s">
        <v>91</v>
      </c>
      <c r="B129" s="345"/>
      <c r="C129" s="345"/>
      <c r="D129" s="345"/>
      <c r="E129" s="345"/>
      <c r="F129" s="346"/>
      <c r="G129" s="42">
        <f>SUM(G127:G128)</f>
        <v>0</v>
      </c>
    </row>
    <row r="130" spans="1:7" ht="23.1" customHeight="1" thickBot="1" x14ac:dyDescent="0.3">
      <c r="A130" s="312" t="s">
        <v>98</v>
      </c>
      <c r="B130" s="313"/>
      <c r="C130" s="313"/>
      <c r="D130" s="313"/>
      <c r="E130" s="313"/>
      <c r="F130" s="314"/>
      <c r="G130" s="44">
        <f>(G124+G129)</f>
        <v>0</v>
      </c>
    </row>
    <row r="131" spans="1:7" ht="23.1" customHeight="1" thickBot="1" x14ac:dyDescent="0.3">
      <c r="A131" s="371" t="s">
        <v>27</v>
      </c>
      <c r="B131" s="372"/>
      <c r="C131" s="372"/>
      <c r="D131" s="372"/>
      <c r="E131" s="372"/>
      <c r="F131" s="372"/>
      <c r="G131" s="372"/>
    </row>
    <row r="132" spans="1:7" ht="65.099999999999994" customHeight="1" thickBot="1" x14ac:dyDescent="0.3">
      <c r="A132" s="61" t="s">
        <v>28</v>
      </c>
      <c r="B132" s="347"/>
      <c r="C132" s="348"/>
      <c r="D132" s="348"/>
      <c r="E132" s="348"/>
      <c r="F132" s="348"/>
      <c r="G132" s="349"/>
    </row>
    <row r="133" spans="1:7" ht="65.099999999999994" customHeight="1" thickBot="1" x14ac:dyDescent="0.3">
      <c r="A133" s="116" t="s">
        <v>1</v>
      </c>
      <c r="B133" s="347"/>
      <c r="C133" s="348"/>
      <c r="D133" s="348"/>
      <c r="E133" s="348"/>
      <c r="F133" s="348"/>
      <c r="G133" s="349"/>
    </row>
    <row r="134" spans="1:7" ht="23.1" customHeight="1" thickBot="1" x14ac:dyDescent="0.3">
      <c r="F134" s="39"/>
    </row>
    <row r="135" spans="1:7" ht="23.1" customHeight="1" thickBot="1" x14ac:dyDescent="0.3">
      <c r="A135" s="262" t="s">
        <v>248</v>
      </c>
      <c r="B135" s="301"/>
      <c r="C135" s="301"/>
      <c r="D135" s="301"/>
      <c r="E135" s="301"/>
      <c r="F135" s="301"/>
      <c r="G135" s="302"/>
    </row>
    <row r="136" spans="1:7" ht="23.1" customHeight="1" thickBot="1" x14ac:dyDescent="0.3">
      <c r="F136" s="39"/>
    </row>
    <row r="137" spans="1:7" ht="23.1" customHeight="1" thickBot="1" x14ac:dyDescent="0.3">
      <c r="A137" s="298" t="s">
        <v>185</v>
      </c>
      <c r="B137" s="299"/>
      <c r="C137" s="299"/>
      <c r="D137" s="299"/>
      <c r="E137" s="299"/>
      <c r="F137" s="299"/>
      <c r="G137" s="300"/>
    </row>
    <row r="138" spans="1:7" ht="23.1" customHeight="1" thickBot="1" x14ac:dyDescent="0.3">
      <c r="F138" s="39"/>
    </row>
    <row r="139" spans="1:7" ht="23.1" customHeight="1" thickBot="1" x14ac:dyDescent="0.3">
      <c r="A139" s="309" t="s">
        <v>96</v>
      </c>
      <c r="B139" s="310"/>
      <c r="C139" s="361"/>
      <c r="D139" s="361"/>
      <c r="E139" s="361"/>
      <c r="F139" s="41" t="s">
        <v>179</v>
      </c>
      <c r="G139" s="41" t="s">
        <v>180</v>
      </c>
    </row>
    <row r="140" spans="1:7" ht="30" customHeight="1" x14ac:dyDescent="0.25">
      <c r="A140" s="359"/>
      <c r="B140" s="117" t="s">
        <v>2</v>
      </c>
      <c r="C140" s="350" t="s">
        <v>66</v>
      </c>
      <c r="D140" s="351"/>
      <c r="E140" s="352"/>
      <c r="F140" s="136"/>
      <c r="G140" s="136"/>
    </row>
    <row r="141" spans="1:7" ht="30" customHeight="1" x14ac:dyDescent="0.25">
      <c r="A141" s="360"/>
      <c r="B141" s="117" t="s">
        <v>4</v>
      </c>
      <c r="C141" s="353" t="s">
        <v>239</v>
      </c>
      <c r="D141" s="354"/>
      <c r="E141" s="355"/>
      <c r="F141" s="136"/>
      <c r="G141" s="136"/>
    </row>
    <row r="142" spans="1:7" ht="30" customHeight="1" x14ac:dyDescent="0.25">
      <c r="A142" s="360"/>
      <c r="B142" s="117" t="s">
        <v>6</v>
      </c>
      <c r="C142" s="353" t="s">
        <v>67</v>
      </c>
      <c r="D142" s="354"/>
      <c r="E142" s="355"/>
      <c r="F142" s="136"/>
      <c r="G142" s="136"/>
    </row>
    <row r="143" spans="1:7" ht="30" customHeight="1" x14ac:dyDescent="0.25">
      <c r="A143" s="360"/>
      <c r="B143" s="117" t="s">
        <v>8</v>
      </c>
      <c r="C143" s="353" t="s">
        <v>68</v>
      </c>
      <c r="D143" s="354"/>
      <c r="E143" s="355"/>
      <c r="F143" s="136"/>
      <c r="G143" s="136"/>
    </row>
    <row r="144" spans="1:7" ht="30" customHeight="1" thickBot="1" x14ac:dyDescent="0.3">
      <c r="A144" s="360"/>
      <c r="B144" s="124" t="s">
        <v>10</v>
      </c>
      <c r="C144" s="356" t="s">
        <v>69</v>
      </c>
      <c r="D144" s="357"/>
      <c r="E144" s="358"/>
      <c r="F144" s="136"/>
      <c r="G144" s="136"/>
    </row>
    <row r="145" spans="1:7" ht="23.1" customHeight="1" thickBot="1" x14ac:dyDescent="0.3">
      <c r="A145" s="344" t="s">
        <v>91</v>
      </c>
      <c r="B145" s="345"/>
      <c r="C145" s="345"/>
      <c r="D145" s="345"/>
      <c r="E145" s="345"/>
      <c r="F145" s="346"/>
      <c r="G145" s="42">
        <f>SUM(G140:G144)</f>
        <v>0</v>
      </c>
    </row>
    <row r="146" spans="1:7" ht="30" customHeight="1" thickBot="1" x14ac:dyDescent="0.3">
      <c r="A146" s="366"/>
      <c r="B146" s="367"/>
      <c r="C146" s="367"/>
      <c r="D146" s="367"/>
      <c r="E146" s="367"/>
      <c r="F146" s="98"/>
    </row>
    <row r="147" spans="1:7" ht="23.1" customHeight="1" thickBot="1" x14ac:dyDescent="0.3">
      <c r="A147" s="309" t="s">
        <v>70</v>
      </c>
      <c r="B147" s="310"/>
      <c r="C147" s="361"/>
      <c r="D147" s="361"/>
      <c r="E147" s="361"/>
      <c r="F147" s="56" t="s">
        <v>179</v>
      </c>
      <c r="G147" s="41" t="s">
        <v>180</v>
      </c>
    </row>
    <row r="148" spans="1:7" ht="30" customHeight="1" x14ac:dyDescent="0.25">
      <c r="A148" s="359"/>
      <c r="B148" s="117" t="s">
        <v>2</v>
      </c>
      <c r="C148" s="350" t="s">
        <v>71</v>
      </c>
      <c r="D148" s="351"/>
      <c r="E148" s="352"/>
      <c r="F148" s="136"/>
      <c r="G148" s="136"/>
    </row>
    <row r="149" spans="1:7" ht="30" customHeight="1" x14ac:dyDescent="0.25">
      <c r="A149" s="360"/>
      <c r="B149" s="117" t="s">
        <v>4</v>
      </c>
      <c r="C149" s="353" t="s">
        <v>72</v>
      </c>
      <c r="D149" s="354"/>
      <c r="E149" s="355"/>
      <c r="F149" s="136"/>
      <c r="G149" s="136"/>
    </row>
    <row r="150" spans="1:7" ht="30" customHeight="1" x14ac:dyDescent="0.25">
      <c r="A150" s="360"/>
      <c r="B150" s="117" t="s">
        <v>6</v>
      </c>
      <c r="C150" s="353" t="s">
        <v>73</v>
      </c>
      <c r="D150" s="354"/>
      <c r="E150" s="355"/>
      <c r="F150" s="136"/>
      <c r="G150" s="136"/>
    </row>
    <row r="151" spans="1:7" ht="30" customHeight="1" x14ac:dyDescent="0.25">
      <c r="A151" s="360"/>
      <c r="B151" s="117" t="s">
        <v>8</v>
      </c>
      <c r="C151" s="353" t="s">
        <v>74</v>
      </c>
      <c r="D151" s="354"/>
      <c r="E151" s="355"/>
      <c r="F151" s="136"/>
      <c r="G151" s="136"/>
    </row>
    <row r="152" spans="1:7" ht="30" customHeight="1" thickBot="1" x14ac:dyDescent="0.3">
      <c r="A152" s="360"/>
      <c r="B152" s="124" t="s">
        <v>10</v>
      </c>
      <c r="C152" s="356" t="s">
        <v>75</v>
      </c>
      <c r="D152" s="357"/>
      <c r="E152" s="358"/>
      <c r="F152" s="136"/>
      <c r="G152" s="136"/>
    </row>
    <row r="153" spans="1:7" ht="23.1" customHeight="1" thickBot="1" x14ac:dyDescent="0.3">
      <c r="A153" s="344" t="s">
        <v>91</v>
      </c>
      <c r="B153" s="345"/>
      <c r="C153" s="345"/>
      <c r="D153" s="345"/>
      <c r="E153" s="345"/>
      <c r="F153" s="346"/>
      <c r="G153" s="42">
        <f>SUM(G148:G152)</f>
        <v>0</v>
      </c>
    </row>
    <row r="154" spans="1:7" ht="30" customHeight="1" thickBot="1" x14ac:dyDescent="0.3">
      <c r="A154" s="366"/>
      <c r="B154" s="367"/>
      <c r="C154" s="367"/>
      <c r="D154" s="367"/>
      <c r="E154" s="367"/>
      <c r="F154" s="98"/>
    </row>
    <row r="155" spans="1:7" ht="23.1" customHeight="1" thickBot="1" x14ac:dyDescent="0.3">
      <c r="A155" s="309" t="s">
        <v>76</v>
      </c>
      <c r="B155" s="310"/>
      <c r="C155" s="361"/>
      <c r="D155" s="361"/>
      <c r="E155" s="361"/>
      <c r="F155" s="56" t="s">
        <v>179</v>
      </c>
      <c r="G155" s="41" t="s">
        <v>180</v>
      </c>
    </row>
    <row r="156" spans="1:7" ht="30" customHeight="1" x14ac:dyDescent="0.25">
      <c r="A156" s="359"/>
      <c r="B156" s="117" t="s">
        <v>2</v>
      </c>
      <c r="C156" s="350" t="s">
        <v>77</v>
      </c>
      <c r="D156" s="351"/>
      <c r="E156" s="352"/>
      <c r="F156" s="136"/>
      <c r="G156" s="136"/>
    </row>
    <row r="157" spans="1:7" ht="30" customHeight="1" x14ac:dyDescent="0.25">
      <c r="A157" s="360"/>
      <c r="B157" s="117" t="s">
        <v>4</v>
      </c>
      <c r="C157" s="353" t="s">
        <v>78</v>
      </c>
      <c r="D157" s="354"/>
      <c r="E157" s="355"/>
      <c r="F157" s="136"/>
      <c r="G157" s="136"/>
    </row>
    <row r="158" spans="1:7" ht="30" customHeight="1" x14ac:dyDescent="0.25">
      <c r="A158" s="360"/>
      <c r="B158" s="117" t="s">
        <v>6</v>
      </c>
      <c r="C158" s="353" t="s">
        <v>79</v>
      </c>
      <c r="D158" s="354"/>
      <c r="E158" s="355"/>
      <c r="F158" s="136"/>
      <c r="G158" s="136"/>
    </row>
    <row r="159" spans="1:7" ht="30" customHeight="1" thickBot="1" x14ac:dyDescent="0.3">
      <c r="A159" s="360"/>
      <c r="B159" s="124" t="s">
        <v>8</v>
      </c>
      <c r="C159" s="356" t="s">
        <v>80</v>
      </c>
      <c r="D159" s="357"/>
      <c r="E159" s="358"/>
      <c r="F159" s="136"/>
      <c r="G159" s="136"/>
    </row>
    <row r="160" spans="1:7" ht="23.1" customHeight="1" thickBot="1" x14ac:dyDescent="0.3">
      <c r="A160" s="344" t="s">
        <v>91</v>
      </c>
      <c r="B160" s="345"/>
      <c r="C160" s="345"/>
      <c r="D160" s="345"/>
      <c r="E160" s="345"/>
      <c r="F160" s="346"/>
      <c r="G160" s="42">
        <f>SUM(G156:G159)</f>
        <v>0</v>
      </c>
    </row>
    <row r="161" spans="1:7" ht="23.1" customHeight="1" thickBot="1" x14ac:dyDescent="0.3">
      <c r="A161" s="312" t="s">
        <v>99</v>
      </c>
      <c r="B161" s="313"/>
      <c r="C161" s="313"/>
      <c r="D161" s="313"/>
      <c r="E161" s="313"/>
      <c r="F161" s="314"/>
      <c r="G161" s="97">
        <f>(G145+G153+G160)</f>
        <v>0</v>
      </c>
    </row>
    <row r="162" spans="1:7" ht="23.1" customHeight="1" thickBot="1" x14ac:dyDescent="0.3">
      <c r="A162" s="312" t="s">
        <v>27</v>
      </c>
      <c r="B162" s="313"/>
      <c r="C162" s="313"/>
      <c r="D162" s="313"/>
      <c r="E162" s="313"/>
      <c r="F162" s="313"/>
      <c r="G162" s="314"/>
    </row>
    <row r="163" spans="1:7" ht="65.099999999999994" customHeight="1" thickBot="1" x14ac:dyDescent="0.3">
      <c r="A163" s="101" t="s">
        <v>28</v>
      </c>
      <c r="B163" s="347"/>
      <c r="C163" s="348"/>
      <c r="D163" s="348"/>
      <c r="E163" s="348"/>
      <c r="F163" s="348"/>
      <c r="G163" s="349"/>
    </row>
    <row r="164" spans="1:7" ht="65.099999999999994" customHeight="1" thickBot="1" x14ac:dyDescent="0.3">
      <c r="A164" s="107" t="s">
        <v>1</v>
      </c>
      <c r="B164" s="347"/>
      <c r="C164" s="348"/>
      <c r="D164" s="348"/>
      <c r="E164" s="348"/>
      <c r="F164" s="348"/>
      <c r="G164" s="349"/>
    </row>
    <row r="165" spans="1:7" ht="17.25" customHeight="1" thickBot="1" x14ac:dyDescent="0.3"/>
    <row r="166" spans="1:7" ht="30" customHeight="1" thickBot="1" x14ac:dyDescent="0.3">
      <c r="A166" s="262" t="s">
        <v>249</v>
      </c>
      <c r="B166" s="301"/>
      <c r="C166" s="301"/>
      <c r="D166" s="301"/>
      <c r="E166" s="301"/>
      <c r="F166" s="301"/>
      <c r="G166" s="302"/>
    </row>
    <row r="167" spans="1:7" ht="23.1" customHeight="1" thickBot="1" x14ac:dyDescent="0.3"/>
    <row r="168" spans="1:7" ht="23.1" customHeight="1" thickBot="1" x14ac:dyDescent="0.3">
      <c r="A168" s="298" t="s">
        <v>186</v>
      </c>
      <c r="B168" s="299"/>
      <c r="C168" s="299"/>
      <c r="D168" s="299"/>
      <c r="E168" s="299"/>
      <c r="F168" s="299"/>
      <c r="G168" s="300"/>
    </row>
    <row r="169" spans="1:7" ht="23.1" customHeight="1" thickBot="1" x14ac:dyDescent="0.3"/>
    <row r="170" spans="1:7" ht="23.1" customHeight="1" thickBot="1" x14ac:dyDescent="0.3">
      <c r="A170" s="309" t="s">
        <v>178</v>
      </c>
      <c r="B170" s="310"/>
      <c r="C170" s="361"/>
      <c r="D170" s="361"/>
      <c r="E170" s="361"/>
      <c r="F170" s="41" t="s">
        <v>179</v>
      </c>
      <c r="G170" s="41" t="s">
        <v>180</v>
      </c>
    </row>
    <row r="171" spans="1:7" ht="30" customHeight="1" x14ac:dyDescent="0.25">
      <c r="A171" s="359"/>
      <c r="B171" s="117" t="s">
        <v>2</v>
      </c>
      <c r="C171" s="350" t="s">
        <v>81</v>
      </c>
      <c r="D171" s="351"/>
      <c r="E171" s="352"/>
      <c r="F171" s="136"/>
      <c r="G171" s="136"/>
    </row>
    <row r="172" spans="1:7" ht="30" customHeight="1" x14ac:dyDescent="0.25">
      <c r="A172" s="360"/>
      <c r="B172" s="117" t="s">
        <v>4</v>
      </c>
      <c r="C172" s="353" t="s">
        <v>82</v>
      </c>
      <c r="D172" s="354"/>
      <c r="E172" s="355"/>
      <c r="F172" s="136"/>
      <c r="G172" s="136"/>
    </row>
    <row r="173" spans="1:7" ht="30" customHeight="1" x14ac:dyDescent="0.25">
      <c r="A173" s="360"/>
      <c r="B173" s="117" t="s">
        <v>6</v>
      </c>
      <c r="C173" s="353" t="s">
        <v>83</v>
      </c>
      <c r="D173" s="354"/>
      <c r="E173" s="355"/>
      <c r="F173" s="136"/>
      <c r="G173" s="136"/>
    </row>
    <row r="174" spans="1:7" ht="30" customHeight="1" x14ac:dyDescent="0.25">
      <c r="A174" s="360"/>
      <c r="B174" s="117" t="s">
        <v>8</v>
      </c>
      <c r="C174" s="353" t="s">
        <v>84</v>
      </c>
      <c r="D174" s="354"/>
      <c r="E174" s="355"/>
      <c r="F174" s="136"/>
      <c r="G174" s="136"/>
    </row>
    <row r="175" spans="1:7" ht="30" customHeight="1" thickBot="1" x14ac:dyDescent="0.3">
      <c r="A175" s="360"/>
      <c r="B175" s="124" t="s">
        <v>10</v>
      </c>
      <c r="C175" s="356" t="s">
        <v>85</v>
      </c>
      <c r="D175" s="357"/>
      <c r="E175" s="358"/>
      <c r="F175" s="136"/>
      <c r="G175" s="136"/>
    </row>
    <row r="176" spans="1:7" ht="23.1" customHeight="1" thickBot="1" x14ac:dyDescent="0.3">
      <c r="A176" s="344" t="s">
        <v>91</v>
      </c>
      <c r="B176" s="345"/>
      <c r="C176" s="345"/>
      <c r="D176" s="345"/>
      <c r="E176" s="345"/>
      <c r="F176" s="346"/>
      <c r="G176" s="42">
        <f>SUM(G171:G175)</f>
        <v>0</v>
      </c>
    </row>
    <row r="177" spans="1:7" ht="23.1" customHeight="1" thickBot="1" x14ac:dyDescent="0.3">
      <c r="A177" s="312" t="s">
        <v>100</v>
      </c>
      <c r="B177" s="313"/>
      <c r="C177" s="313"/>
      <c r="D177" s="313"/>
      <c r="E177" s="313"/>
      <c r="F177" s="314"/>
      <c r="G177" s="97">
        <f>(G176)</f>
        <v>0</v>
      </c>
    </row>
    <row r="178" spans="1:7" ht="23.1" customHeight="1" thickBot="1" x14ac:dyDescent="0.3">
      <c r="A178" s="312" t="s">
        <v>27</v>
      </c>
      <c r="B178" s="313"/>
      <c r="C178" s="313"/>
      <c r="D178" s="313"/>
      <c r="E178" s="313"/>
      <c r="F178" s="313"/>
      <c r="G178" s="314"/>
    </row>
    <row r="179" spans="1:7" ht="65.099999999999994" customHeight="1" thickBot="1" x14ac:dyDescent="0.3">
      <c r="A179" s="101" t="s">
        <v>28</v>
      </c>
      <c r="B179" s="347"/>
      <c r="C179" s="348"/>
      <c r="D179" s="348"/>
      <c r="E179" s="348"/>
      <c r="F179" s="348"/>
      <c r="G179" s="349"/>
    </row>
    <row r="180" spans="1:7" ht="65.099999999999994" customHeight="1" thickBot="1" x14ac:dyDescent="0.3">
      <c r="A180" s="107" t="s">
        <v>1</v>
      </c>
      <c r="B180" s="347"/>
      <c r="C180" s="348"/>
      <c r="D180" s="348"/>
      <c r="E180" s="348"/>
      <c r="F180" s="348"/>
      <c r="G180" s="349"/>
    </row>
    <row r="181" spans="1:7" ht="23.1" customHeight="1" thickBot="1" x14ac:dyDescent="0.3">
      <c r="B181" s="46"/>
      <c r="C181" s="47"/>
      <c r="D181" s="47"/>
      <c r="E181" s="47"/>
    </row>
    <row r="182" spans="1:7" ht="23.1" customHeight="1" thickBot="1" x14ac:dyDescent="0.3">
      <c r="A182" s="262" t="s">
        <v>250</v>
      </c>
      <c r="B182" s="301"/>
      <c r="C182" s="301"/>
      <c r="D182" s="301"/>
      <c r="E182" s="301"/>
      <c r="F182" s="301"/>
      <c r="G182" s="302"/>
    </row>
    <row r="183" spans="1:7" ht="23.1" customHeight="1" thickBot="1" x14ac:dyDescent="0.3">
      <c r="B183" s="1"/>
      <c r="C183" s="54"/>
      <c r="D183" s="54"/>
      <c r="E183" s="54"/>
    </row>
    <row r="184" spans="1:7" ht="23.1" customHeight="1" thickBot="1" x14ac:dyDescent="0.3">
      <c r="A184" s="298" t="s">
        <v>187</v>
      </c>
      <c r="B184" s="299"/>
      <c r="C184" s="299"/>
      <c r="D184" s="299"/>
      <c r="E184" s="299"/>
      <c r="F184" s="299"/>
      <c r="G184" s="300"/>
    </row>
    <row r="185" spans="1:7" ht="23.1" customHeight="1" thickBot="1" x14ac:dyDescent="0.3">
      <c r="B185" s="1"/>
      <c r="C185" s="54"/>
      <c r="D185" s="54"/>
      <c r="E185" s="54"/>
    </row>
    <row r="186" spans="1:7" ht="23.1" customHeight="1" thickBot="1" x14ac:dyDescent="0.3">
      <c r="A186" s="309" t="s">
        <v>181</v>
      </c>
      <c r="B186" s="310"/>
      <c r="C186" s="310"/>
      <c r="D186" s="310"/>
      <c r="E186" s="311"/>
      <c r="F186" s="447" t="s">
        <v>179</v>
      </c>
      <c r="G186" s="447" t="s">
        <v>180</v>
      </c>
    </row>
    <row r="187" spans="1:7" ht="23.1" customHeight="1" thickBot="1" x14ac:dyDescent="0.3">
      <c r="A187" s="445" t="str">
        <f>IF(AND(COUNTIF(A188:A192,"X")&gt;4),"Selected descriptors exceeds 4",IF(AND(COUNTIF(A188:A192,"X")&lt;4),"Select 4 descriptors in Criterion ",IF(AND(COUNTIF(A188:A192,"X")=4),"4 descriptors Selected")))</f>
        <v xml:space="preserve">Select 4 descriptors in Criterion </v>
      </c>
      <c r="B187" s="446"/>
      <c r="C187" s="446"/>
      <c r="D187" s="446"/>
      <c r="E187" s="554"/>
      <c r="F187" s="448"/>
      <c r="G187" s="448"/>
    </row>
    <row r="188" spans="1:7" ht="30" customHeight="1" x14ac:dyDescent="0.25">
      <c r="A188" s="141"/>
      <c r="B188" s="125" t="s">
        <v>2</v>
      </c>
      <c r="C188" s="548" t="s">
        <v>86</v>
      </c>
      <c r="D188" s="549"/>
      <c r="E188" s="550"/>
      <c r="F188" s="140"/>
      <c r="G188" s="140"/>
    </row>
    <row r="189" spans="1:7" ht="30" customHeight="1" x14ac:dyDescent="0.25">
      <c r="A189" s="142"/>
      <c r="B189" s="125" t="s">
        <v>4</v>
      </c>
      <c r="C189" s="545" t="s">
        <v>87</v>
      </c>
      <c r="D189" s="546"/>
      <c r="E189" s="547"/>
      <c r="F189" s="140"/>
      <c r="G189" s="140"/>
    </row>
    <row r="190" spans="1:7" ht="30" customHeight="1" x14ac:dyDescent="0.25">
      <c r="A190" s="142"/>
      <c r="B190" s="125" t="s">
        <v>6</v>
      </c>
      <c r="C190" s="545" t="s">
        <v>88</v>
      </c>
      <c r="D190" s="546"/>
      <c r="E190" s="547"/>
      <c r="F190" s="140"/>
      <c r="G190" s="140"/>
    </row>
    <row r="191" spans="1:7" ht="30" customHeight="1" x14ac:dyDescent="0.25">
      <c r="A191" s="142"/>
      <c r="B191" s="125" t="s">
        <v>8</v>
      </c>
      <c r="C191" s="545" t="s">
        <v>89</v>
      </c>
      <c r="D191" s="546"/>
      <c r="E191" s="547"/>
      <c r="F191" s="140"/>
      <c r="G191" s="140"/>
    </row>
    <row r="192" spans="1:7" ht="30" customHeight="1" thickBot="1" x14ac:dyDescent="0.3">
      <c r="A192" s="143"/>
      <c r="B192" s="126" t="s">
        <v>10</v>
      </c>
      <c r="C192" s="551" t="s">
        <v>90</v>
      </c>
      <c r="D192" s="552"/>
      <c r="E192" s="553"/>
      <c r="F192" s="140"/>
      <c r="G192" s="140"/>
    </row>
    <row r="193" spans="1:9" ht="23.1" customHeight="1" thickBot="1" x14ac:dyDescent="0.3">
      <c r="A193" s="344" t="s">
        <v>91</v>
      </c>
      <c r="B193" s="345"/>
      <c r="C193" s="345"/>
      <c r="D193" s="345"/>
      <c r="E193" s="345"/>
      <c r="F193" s="346"/>
      <c r="G193" s="42">
        <f>SUM(IF(A188="x",G188,0)+IF(A189="x",G189,0)+IF(A190="x",G190,0)+IF(A191="x",G191,0)+IF(A192="x",G192,0))</f>
        <v>0</v>
      </c>
    </row>
    <row r="194" spans="1:9" ht="23.1" customHeight="1" thickBot="1" x14ac:dyDescent="0.3">
      <c r="A194" s="364" t="s">
        <v>121</v>
      </c>
      <c r="B194" s="365"/>
      <c r="C194" s="365"/>
      <c r="D194" s="365"/>
      <c r="E194" s="365"/>
      <c r="F194" s="449"/>
      <c r="G194" s="109">
        <f>G193</f>
        <v>0</v>
      </c>
    </row>
    <row r="195" spans="1:9" ht="23.1" customHeight="1" thickBot="1" x14ac:dyDescent="0.3">
      <c r="A195" s="312" t="s">
        <v>27</v>
      </c>
      <c r="B195" s="313"/>
      <c r="C195" s="313"/>
      <c r="D195" s="313"/>
      <c r="E195" s="313"/>
      <c r="F195" s="313"/>
      <c r="G195" s="314"/>
    </row>
    <row r="196" spans="1:9" ht="65.099999999999994" customHeight="1" thickBot="1" x14ac:dyDescent="0.3">
      <c r="A196" s="108" t="s">
        <v>28</v>
      </c>
      <c r="B196" s="347"/>
      <c r="C196" s="348"/>
      <c r="D196" s="348"/>
      <c r="E196" s="348"/>
      <c r="F196" s="348"/>
      <c r="G196" s="349"/>
    </row>
    <row r="197" spans="1:9" ht="65.099999999999994" customHeight="1" thickBot="1" x14ac:dyDescent="0.3">
      <c r="A197" s="107" t="s">
        <v>1</v>
      </c>
      <c r="B197" s="347"/>
      <c r="C197" s="348"/>
      <c r="D197" s="348"/>
      <c r="E197" s="348"/>
      <c r="F197" s="348"/>
      <c r="G197" s="349"/>
    </row>
    <row r="198" spans="1:9" ht="17.25" customHeight="1" thickBot="1" x14ac:dyDescent="0.3">
      <c r="B198" s="450" t="s">
        <v>111</v>
      </c>
      <c r="C198" s="451"/>
      <c r="D198" s="451"/>
      <c r="E198" s="451"/>
    </row>
    <row r="199" spans="1:9" ht="18" customHeight="1" thickBot="1" x14ac:dyDescent="0.3">
      <c r="A199" s="262" t="s">
        <v>251</v>
      </c>
      <c r="B199" s="301"/>
      <c r="C199" s="301"/>
      <c r="D199" s="301"/>
      <c r="E199" s="301"/>
      <c r="F199" s="301"/>
      <c r="G199" s="302"/>
    </row>
    <row r="200" spans="1:9" ht="19.5" customHeight="1" thickBot="1" x14ac:dyDescent="0.3">
      <c r="A200" s="262" t="s">
        <v>252</v>
      </c>
      <c r="B200" s="301"/>
      <c r="C200" s="301"/>
      <c r="D200" s="301"/>
      <c r="E200" s="301"/>
      <c r="F200" s="301"/>
      <c r="G200" s="302"/>
    </row>
    <row r="201" spans="1:9" ht="65.099999999999994" customHeight="1" thickBot="1" x14ac:dyDescent="0.3">
      <c r="A201" s="108" t="s">
        <v>28</v>
      </c>
      <c r="B201" s="347"/>
      <c r="C201" s="348"/>
      <c r="D201" s="348"/>
      <c r="E201" s="348"/>
      <c r="F201" s="348"/>
      <c r="G201" s="349"/>
      <c r="I201" s="55"/>
    </row>
    <row r="202" spans="1:9" ht="65.099999999999994" customHeight="1" thickBot="1" x14ac:dyDescent="0.3">
      <c r="A202" s="107" t="s">
        <v>1</v>
      </c>
      <c r="B202" s="347"/>
      <c r="C202" s="348"/>
      <c r="D202" s="348"/>
      <c r="E202" s="348"/>
      <c r="F202" s="348"/>
      <c r="G202" s="349"/>
    </row>
    <row r="203" spans="1:9" ht="20.25" customHeight="1" thickBot="1" x14ac:dyDescent="0.3">
      <c r="A203" s="262" t="s">
        <v>253</v>
      </c>
      <c r="B203" s="301"/>
      <c r="C203" s="301"/>
      <c r="D203" s="301"/>
      <c r="E203" s="301"/>
      <c r="F203" s="301"/>
      <c r="G203" s="302"/>
    </row>
    <row r="204" spans="1:9" ht="65.099999999999994" customHeight="1" thickBot="1" x14ac:dyDescent="0.3">
      <c r="A204" s="108" t="s">
        <v>28</v>
      </c>
      <c r="B204" s="347"/>
      <c r="C204" s="348"/>
      <c r="D204" s="348"/>
      <c r="E204" s="348"/>
      <c r="F204" s="348"/>
      <c r="G204" s="349"/>
    </row>
    <row r="205" spans="1:9" ht="65.099999999999994" customHeight="1" thickBot="1" x14ac:dyDescent="0.3">
      <c r="A205" s="107" t="s">
        <v>1</v>
      </c>
      <c r="B205" s="347"/>
      <c r="C205" s="348"/>
      <c r="D205" s="348"/>
      <c r="E205" s="348"/>
      <c r="F205" s="348"/>
      <c r="G205" s="349"/>
    </row>
    <row r="206" spans="1:9" ht="20.25" customHeight="1" thickBot="1" x14ac:dyDescent="0.3">
      <c r="A206" s="262" t="s">
        <v>254</v>
      </c>
      <c r="B206" s="301"/>
      <c r="C206" s="301"/>
      <c r="D206" s="301"/>
      <c r="E206" s="301"/>
      <c r="F206" s="301"/>
      <c r="G206" s="302"/>
    </row>
    <row r="207" spans="1:9" ht="65.099999999999994" customHeight="1" thickBot="1" x14ac:dyDescent="0.3">
      <c r="A207" s="108" t="s">
        <v>28</v>
      </c>
      <c r="B207" s="347"/>
      <c r="C207" s="348"/>
      <c r="D207" s="348"/>
      <c r="E207" s="348"/>
      <c r="F207" s="348"/>
      <c r="G207" s="349"/>
    </row>
    <row r="208" spans="1:9" ht="65.099999999999994" customHeight="1" thickBot="1" x14ac:dyDescent="0.3">
      <c r="A208" s="107" t="s">
        <v>1</v>
      </c>
      <c r="B208" s="347"/>
      <c r="C208" s="348"/>
      <c r="D208" s="348"/>
      <c r="E208" s="348"/>
      <c r="F208" s="348"/>
      <c r="G208" s="349"/>
    </row>
    <row r="209" spans="1:7" ht="23.1" customHeight="1" thickBot="1" x14ac:dyDescent="0.3">
      <c r="A209" s="262" t="s">
        <v>255</v>
      </c>
      <c r="B209" s="301" t="s">
        <v>112</v>
      </c>
      <c r="C209" s="301"/>
      <c r="D209" s="301"/>
      <c r="E209" s="301"/>
      <c r="F209" s="301"/>
      <c r="G209" s="302"/>
    </row>
    <row r="210" spans="1:7" ht="65.099999999999994" customHeight="1" thickBot="1" x14ac:dyDescent="0.3">
      <c r="A210" s="108" t="s">
        <v>28</v>
      </c>
      <c r="B210" s="347"/>
      <c r="C210" s="348"/>
      <c r="D210" s="348"/>
      <c r="E210" s="348"/>
      <c r="F210" s="348"/>
      <c r="G210" s="349"/>
    </row>
    <row r="211" spans="1:7" ht="65.099999999999994" customHeight="1" thickBot="1" x14ac:dyDescent="0.3">
      <c r="A211" s="107" t="s">
        <v>1</v>
      </c>
      <c r="B211" s="347"/>
      <c r="C211" s="348"/>
      <c r="D211" s="348"/>
      <c r="E211" s="348"/>
      <c r="F211" s="348"/>
      <c r="G211" s="349"/>
    </row>
    <row r="212" spans="1:7" ht="15" thickBot="1" x14ac:dyDescent="0.3">
      <c r="A212" s="107"/>
      <c r="B212" s="153"/>
      <c r="C212" s="153"/>
      <c r="D212" s="153"/>
      <c r="E212" s="153"/>
      <c r="F212" s="153"/>
      <c r="G212" s="154"/>
    </row>
    <row r="213" spans="1:7" ht="23.1" customHeight="1" thickBot="1" x14ac:dyDescent="0.3">
      <c r="A213" s="306" t="s">
        <v>256</v>
      </c>
      <c r="B213" s="307"/>
      <c r="C213" s="307"/>
      <c r="D213" s="307"/>
      <c r="E213" s="307"/>
      <c r="F213" s="307"/>
      <c r="G213" s="308"/>
    </row>
    <row r="214" spans="1:7" ht="23.1" customHeight="1" x14ac:dyDescent="0.25">
      <c r="A214" s="341" t="s">
        <v>28</v>
      </c>
      <c r="B214" s="331" t="s">
        <v>115</v>
      </c>
      <c r="C214" s="332"/>
      <c r="D214" s="333"/>
      <c r="E214" s="334"/>
      <c r="F214" s="334"/>
      <c r="G214" s="335"/>
    </row>
    <row r="215" spans="1:7" ht="23.1" customHeight="1" x14ac:dyDescent="0.25">
      <c r="A215" s="342"/>
      <c r="B215" s="336" t="s">
        <v>114</v>
      </c>
      <c r="C215" s="337"/>
      <c r="D215" s="323"/>
      <c r="E215" s="324"/>
      <c r="F215" s="325"/>
      <c r="G215" s="326"/>
    </row>
    <row r="216" spans="1:7" ht="23.1" customHeight="1" x14ac:dyDescent="0.25">
      <c r="A216" s="342"/>
      <c r="B216" s="336" t="s">
        <v>116</v>
      </c>
      <c r="C216" s="337"/>
      <c r="D216" s="338"/>
      <c r="E216" s="339"/>
      <c r="F216" s="339"/>
      <c r="G216" s="340"/>
    </row>
    <row r="217" spans="1:7" ht="23.1" customHeight="1" x14ac:dyDescent="0.25">
      <c r="A217" s="342"/>
      <c r="B217" s="336" t="s">
        <v>114</v>
      </c>
      <c r="C217" s="337"/>
      <c r="D217" s="323"/>
      <c r="E217" s="324"/>
      <c r="F217" s="325"/>
      <c r="G217" s="326"/>
    </row>
    <row r="218" spans="1:7" ht="23.1" customHeight="1" x14ac:dyDescent="0.25">
      <c r="A218" s="342"/>
      <c r="B218" s="336" t="s">
        <v>117</v>
      </c>
      <c r="C218" s="337"/>
      <c r="D218" s="338"/>
      <c r="E218" s="339"/>
      <c r="F218" s="339"/>
      <c r="G218" s="340"/>
    </row>
    <row r="219" spans="1:7" ht="23.1" customHeight="1" thickBot="1" x14ac:dyDescent="0.3">
      <c r="A219" s="343"/>
      <c r="B219" s="315" t="s">
        <v>114</v>
      </c>
      <c r="C219" s="316"/>
      <c r="D219" s="327"/>
      <c r="E219" s="328"/>
      <c r="F219" s="329"/>
      <c r="G219" s="330"/>
    </row>
    <row r="220" spans="1:7" ht="23.1" customHeight="1" thickBot="1" x14ac:dyDescent="0.3">
      <c r="A220" s="127"/>
      <c r="B220" s="128"/>
      <c r="C220" s="129"/>
      <c r="D220" s="129"/>
      <c r="E220" s="129"/>
      <c r="F220" s="130"/>
      <c r="G220" s="114"/>
    </row>
    <row r="221" spans="1:7" ht="22.5" customHeight="1" x14ac:dyDescent="0.25">
      <c r="A221" s="303" t="s">
        <v>1</v>
      </c>
      <c r="B221" s="331" t="s">
        <v>115</v>
      </c>
      <c r="C221" s="332"/>
      <c r="D221" s="333"/>
      <c r="E221" s="334"/>
      <c r="F221" s="334"/>
      <c r="G221" s="335"/>
    </row>
    <row r="222" spans="1:7" ht="23.1" customHeight="1" x14ac:dyDescent="0.25">
      <c r="A222" s="304"/>
      <c r="B222" s="336" t="s">
        <v>114</v>
      </c>
      <c r="C222" s="337"/>
      <c r="D222" s="323"/>
      <c r="E222" s="324"/>
      <c r="F222" s="325"/>
      <c r="G222" s="326"/>
    </row>
    <row r="223" spans="1:7" ht="23.1" customHeight="1" x14ac:dyDescent="0.25">
      <c r="A223" s="304"/>
      <c r="B223" s="336" t="s">
        <v>116</v>
      </c>
      <c r="C223" s="337"/>
      <c r="D223" s="338"/>
      <c r="E223" s="339"/>
      <c r="F223" s="339"/>
      <c r="G223" s="340"/>
    </row>
    <row r="224" spans="1:7" ht="23.1" customHeight="1" x14ac:dyDescent="0.25">
      <c r="A224" s="304"/>
      <c r="B224" s="336" t="s">
        <v>114</v>
      </c>
      <c r="C224" s="337"/>
      <c r="D224" s="323"/>
      <c r="E224" s="324"/>
      <c r="F224" s="325"/>
      <c r="G224" s="326"/>
    </row>
    <row r="225" spans="1:7" ht="23.1" customHeight="1" x14ac:dyDescent="0.25">
      <c r="A225" s="304"/>
      <c r="B225" s="336" t="s">
        <v>117</v>
      </c>
      <c r="C225" s="337"/>
      <c r="D225" s="338"/>
      <c r="E225" s="339"/>
      <c r="F225" s="339"/>
      <c r="G225" s="340"/>
    </row>
    <row r="226" spans="1:7" ht="23.1" customHeight="1" thickBot="1" x14ac:dyDescent="0.3">
      <c r="A226" s="305"/>
      <c r="B226" s="315" t="s">
        <v>114</v>
      </c>
      <c r="C226" s="316"/>
      <c r="D226" s="327"/>
      <c r="E226" s="328"/>
      <c r="F226" s="329"/>
      <c r="G226" s="330"/>
    </row>
    <row r="227" spans="1:7" ht="17.25" customHeight="1" thickBot="1" x14ac:dyDescent="0.3">
      <c r="A227" s="39"/>
      <c r="B227" s="99"/>
      <c r="C227" s="374"/>
      <c r="D227" s="374"/>
      <c r="E227" s="374"/>
      <c r="F227" s="39"/>
    </row>
    <row r="228" spans="1:7" ht="22.5" customHeight="1" x14ac:dyDescent="0.25">
      <c r="A228" s="39"/>
      <c r="B228" s="99"/>
      <c r="C228" s="157"/>
      <c r="D228" s="317" t="s">
        <v>242</v>
      </c>
      <c r="E228" s="318"/>
      <c r="F228" s="39"/>
    </row>
    <row r="229" spans="1:7" ht="22.5" customHeight="1" x14ac:dyDescent="0.25">
      <c r="A229" s="39"/>
      <c r="B229" s="99"/>
      <c r="C229" s="99"/>
      <c r="D229" s="319"/>
      <c r="E229" s="320"/>
      <c r="F229" s="39"/>
    </row>
    <row r="230" spans="1:7" ht="22.5" customHeight="1" x14ac:dyDescent="0.25">
      <c r="A230" s="39"/>
      <c r="B230" s="99"/>
      <c r="C230" s="99"/>
      <c r="D230" s="319"/>
      <c r="E230" s="320"/>
      <c r="F230" s="39"/>
    </row>
    <row r="231" spans="1:7" ht="22.5" customHeight="1" x14ac:dyDescent="0.25">
      <c r="A231" s="39"/>
      <c r="B231" s="99"/>
      <c r="C231" s="444"/>
      <c r="D231" s="319"/>
      <c r="E231" s="320"/>
      <c r="F231" s="39"/>
    </row>
    <row r="232" spans="1:7" ht="22.5" customHeight="1" x14ac:dyDescent="0.25">
      <c r="A232" s="39"/>
      <c r="B232" s="99"/>
      <c r="C232" s="444"/>
      <c r="D232" s="319"/>
      <c r="E232" s="320"/>
      <c r="F232" s="39"/>
    </row>
    <row r="233" spans="1:7" ht="22.5" customHeight="1" x14ac:dyDescent="0.25">
      <c r="A233" s="39"/>
      <c r="B233" s="99"/>
      <c r="C233" s="162"/>
      <c r="D233" s="319"/>
      <c r="E233" s="320"/>
      <c r="F233" s="39"/>
    </row>
    <row r="234" spans="1:7" ht="22.5" customHeight="1" thickBot="1" x14ac:dyDescent="0.3">
      <c r="A234" s="39"/>
      <c r="B234" s="58"/>
      <c r="C234" s="57"/>
      <c r="D234" s="321"/>
      <c r="E234" s="322"/>
      <c r="F234" s="39"/>
    </row>
    <row r="235" spans="1:7" ht="22.5" customHeight="1" x14ac:dyDescent="0.25">
      <c r="A235" s="39"/>
      <c r="B235" s="58"/>
      <c r="C235" s="57"/>
      <c r="D235" s="57"/>
      <c r="E235" s="57"/>
      <c r="F235" s="39"/>
    </row>
    <row r="236" spans="1:7" ht="17.25" customHeight="1" x14ac:dyDescent="0.25">
      <c r="A236" s="39"/>
      <c r="B236" s="99"/>
      <c r="C236" s="444"/>
      <c r="D236" s="99"/>
      <c r="E236" s="99"/>
      <c r="F236" s="39"/>
    </row>
    <row r="237" spans="1:7" ht="17.25" customHeight="1" x14ac:dyDescent="0.25">
      <c r="A237" s="39"/>
      <c r="B237" s="99"/>
      <c r="C237" s="444"/>
      <c r="D237" s="99"/>
      <c r="E237" s="99"/>
      <c r="F237" s="39"/>
    </row>
    <row r="238" spans="1:7" ht="17.25" customHeight="1" x14ac:dyDescent="0.25">
      <c r="B238" s="51"/>
    </row>
    <row r="239" spans="1:7" ht="17.25" customHeight="1" x14ac:dyDescent="0.25">
      <c r="B239" s="51"/>
    </row>
    <row r="240" spans="1:7" ht="17.25" customHeight="1" x14ac:dyDescent="0.25">
      <c r="B240" s="51"/>
    </row>
    <row r="241" spans="2:2" ht="17.25" customHeight="1" x14ac:dyDescent="0.25">
      <c r="B241" s="51"/>
    </row>
    <row r="242" spans="2:2" ht="17.25" customHeight="1" x14ac:dyDescent="0.25">
      <c r="B242" s="59"/>
    </row>
    <row r="243" spans="2:2" ht="17.25" customHeight="1" x14ac:dyDescent="0.25">
      <c r="B243" s="60"/>
    </row>
    <row r="244" spans="2:2" ht="17.25" customHeight="1" x14ac:dyDescent="0.25">
      <c r="B244" s="60"/>
    </row>
    <row r="245" spans="2:2" ht="17.25" customHeight="1" x14ac:dyDescent="0.25">
      <c r="B245" s="60"/>
    </row>
    <row r="246" spans="2:2" ht="17.25" customHeight="1" x14ac:dyDescent="0.25">
      <c r="B246" s="60"/>
    </row>
    <row r="247" spans="2:2" ht="17.25" customHeight="1" x14ac:dyDescent="0.25">
      <c r="B247" s="60"/>
    </row>
    <row r="248" spans="2:2" ht="14.25" x14ac:dyDescent="0.25"/>
    <row r="249" spans="2:2" ht="14.25" x14ac:dyDescent="0.25"/>
    <row r="250" spans="2:2" ht="14.25" x14ac:dyDescent="0.25"/>
    <row r="251" spans="2:2" ht="14.25" x14ac:dyDescent="0.25"/>
    <row r="252" spans="2:2" ht="14.25" x14ac:dyDescent="0.25"/>
    <row r="253" spans="2:2" ht="14.25" x14ac:dyDescent="0.25"/>
  </sheetData>
  <sheetProtection password="CF7A" sheet="1" objects="1" scenarios="1"/>
  <mergeCells count="248">
    <mergeCell ref="C236:C237"/>
    <mergeCell ref="C227:E227"/>
    <mergeCell ref="A186:E186"/>
    <mergeCell ref="A187:E187"/>
    <mergeCell ref="C231:C232"/>
    <mergeCell ref="F186:F187"/>
    <mergeCell ref="C192:E192"/>
    <mergeCell ref="A193:F193"/>
    <mergeCell ref="A194:F194"/>
    <mergeCell ref="A195:G195"/>
    <mergeCell ref="B196:G196"/>
    <mergeCell ref="B197:G197"/>
    <mergeCell ref="A200:G200"/>
    <mergeCell ref="B201:G201"/>
    <mergeCell ref="B202:G202"/>
    <mergeCell ref="B204:G204"/>
    <mergeCell ref="B205:G205"/>
    <mergeCell ref="B207:G207"/>
    <mergeCell ref="B208:G208"/>
    <mergeCell ref="B210:G210"/>
    <mergeCell ref="B211:G211"/>
    <mergeCell ref="G186:G187"/>
    <mergeCell ref="F215:G215"/>
    <mergeCell ref="B198:E198"/>
    <mergeCell ref="A53:F53"/>
    <mergeCell ref="B55:G55"/>
    <mergeCell ref="B56:G56"/>
    <mergeCell ref="A54:G54"/>
    <mergeCell ref="A146:E146"/>
    <mergeCell ref="A154:E154"/>
    <mergeCell ref="A156:A159"/>
    <mergeCell ref="A148:A152"/>
    <mergeCell ref="A140:A144"/>
    <mergeCell ref="A139:E139"/>
    <mergeCell ref="A147:E147"/>
    <mergeCell ref="A155:E155"/>
    <mergeCell ref="C140:E140"/>
    <mergeCell ref="C141:E141"/>
    <mergeCell ref="C142:E142"/>
    <mergeCell ref="A107:F107"/>
    <mergeCell ref="A60:G60"/>
    <mergeCell ref="A72:F72"/>
    <mergeCell ref="A81:F81"/>
    <mergeCell ref="A82:F82"/>
    <mergeCell ref="A83:G83"/>
    <mergeCell ref="B84:G84"/>
    <mergeCell ref="B85:G85"/>
    <mergeCell ref="A87:G87"/>
    <mergeCell ref="C188:E188"/>
    <mergeCell ref="C189:E189"/>
    <mergeCell ref="C190:E190"/>
    <mergeCell ref="C191:E191"/>
    <mergeCell ref="C101:E101"/>
    <mergeCell ref="C102:E102"/>
    <mergeCell ref="C103:E103"/>
    <mergeCell ref="C104:E104"/>
    <mergeCell ref="A4:G4"/>
    <mergeCell ref="A6:G6"/>
    <mergeCell ref="A8:C8"/>
    <mergeCell ref="F8:G8"/>
    <mergeCell ref="A9:C9"/>
    <mergeCell ref="F9:G9"/>
    <mergeCell ref="A10:C10"/>
    <mergeCell ref="F10:G10"/>
    <mergeCell ref="A11:C11"/>
    <mergeCell ref="D11:G11"/>
    <mergeCell ref="A13:G13"/>
    <mergeCell ref="A15:C15"/>
    <mergeCell ref="F15:G15"/>
    <mergeCell ref="A16:C16"/>
    <mergeCell ref="F16:G16"/>
    <mergeCell ref="A18:G18"/>
    <mergeCell ref="A20:C20"/>
    <mergeCell ref="F20:G20"/>
    <mergeCell ref="A21:C21"/>
    <mergeCell ref="F21:G21"/>
    <mergeCell ref="A19:G19"/>
    <mergeCell ref="A17:G17"/>
    <mergeCell ref="A14:G14"/>
    <mergeCell ref="A24:G24"/>
    <mergeCell ref="A26:C26"/>
    <mergeCell ref="F26:G26"/>
    <mergeCell ref="A27:C27"/>
    <mergeCell ref="F27:G27"/>
    <mergeCell ref="A31:G31"/>
    <mergeCell ref="A29:G29"/>
    <mergeCell ref="A25:G25"/>
    <mergeCell ref="A23:G23"/>
    <mergeCell ref="A89:G89"/>
    <mergeCell ref="A98:F98"/>
    <mergeCell ref="A106:F106"/>
    <mergeCell ref="A99:E99"/>
    <mergeCell ref="A101:A105"/>
    <mergeCell ref="A92:A97"/>
    <mergeCell ref="C92:E92"/>
    <mergeCell ref="A43:F43"/>
    <mergeCell ref="A45:E45"/>
    <mergeCell ref="C46:E46"/>
    <mergeCell ref="C47:E47"/>
    <mergeCell ref="C48:E48"/>
    <mergeCell ref="C49:E49"/>
    <mergeCell ref="C50:E50"/>
    <mergeCell ref="C51:E51"/>
    <mergeCell ref="A52:F52"/>
    <mergeCell ref="A46:A51"/>
    <mergeCell ref="A58:G58"/>
    <mergeCell ref="A12:G12"/>
    <mergeCell ref="A7:G7"/>
    <mergeCell ref="A5:G5"/>
    <mergeCell ref="A2:G2"/>
    <mergeCell ref="A64:E64"/>
    <mergeCell ref="A91:E91"/>
    <mergeCell ref="A100:E100"/>
    <mergeCell ref="A116:E116"/>
    <mergeCell ref="C105:E105"/>
    <mergeCell ref="A114:G114"/>
    <mergeCell ref="A33:E33"/>
    <mergeCell ref="C34:E34"/>
    <mergeCell ref="C35:E35"/>
    <mergeCell ref="C36:E36"/>
    <mergeCell ref="C37:E37"/>
    <mergeCell ref="C38:E38"/>
    <mergeCell ref="C39:E39"/>
    <mergeCell ref="C40:E40"/>
    <mergeCell ref="C41:E41"/>
    <mergeCell ref="C42:E42"/>
    <mergeCell ref="A34:A42"/>
    <mergeCell ref="A22:C22"/>
    <mergeCell ref="F22:G22"/>
    <mergeCell ref="C97:E97"/>
    <mergeCell ref="A73:E73"/>
    <mergeCell ref="A75:A80"/>
    <mergeCell ref="A65:A71"/>
    <mergeCell ref="C77:E77"/>
    <mergeCell ref="C78:E78"/>
    <mergeCell ref="C79:E79"/>
    <mergeCell ref="C80:E80"/>
    <mergeCell ref="C65:E65"/>
    <mergeCell ref="C66:E66"/>
    <mergeCell ref="C67:E67"/>
    <mergeCell ref="C68:E68"/>
    <mergeCell ref="C76:E76"/>
    <mergeCell ref="C69:E69"/>
    <mergeCell ref="C70:E70"/>
    <mergeCell ref="C71:E71"/>
    <mergeCell ref="C75:E75"/>
    <mergeCell ref="C144:E144"/>
    <mergeCell ref="C148:E148"/>
    <mergeCell ref="C149:E149"/>
    <mergeCell ref="C150:E150"/>
    <mergeCell ref="C151:E151"/>
    <mergeCell ref="C120:E120"/>
    <mergeCell ref="C121:E121"/>
    <mergeCell ref="C122:E122"/>
    <mergeCell ref="C123:E123"/>
    <mergeCell ref="A129:F129"/>
    <mergeCell ref="A131:G131"/>
    <mergeCell ref="B132:G132"/>
    <mergeCell ref="B133:G133"/>
    <mergeCell ref="A135:G135"/>
    <mergeCell ref="A137:G137"/>
    <mergeCell ref="A126:E126"/>
    <mergeCell ref="A124:F124"/>
    <mergeCell ref="C93:E93"/>
    <mergeCell ref="C94:E94"/>
    <mergeCell ref="C95:E95"/>
    <mergeCell ref="C96:E96"/>
    <mergeCell ref="A108:G108"/>
    <mergeCell ref="B109:G109"/>
    <mergeCell ref="B110:G110"/>
    <mergeCell ref="A112:G112"/>
    <mergeCell ref="C143:E143"/>
    <mergeCell ref="A127:A128"/>
    <mergeCell ref="A125:E125"/>
    <mergeCell ref="A117:A123"/>
    <mergeCell ref="C127:E127"/>
    <mergeCell ref="C128:E128"/>
    <mergeCell ref="C117:E117"/>
    <mergeCell ref="C118:E118"/>
    <mergeCell ref="C119:E119"/>
    <mergeCell ref="C152:E152"/>
    <mergeCell ref="C156:E156"/>
    <mergeCell ref="C157:E157"/>
    <mergeCell ref="A166:G166"/>
    <mergeCell ref="A145:F145"/>
    <mergeCell ref="A153:F153"/>
    <mergeCell ref="A160:F160"/>
    <mergeCell ref="A161:F161"/>
    <mergeCell ref="A162:G162"/>
    <mergeCell ref="B163:G163"/>
    <mergeCell ref="B164:G164"/>
    <mergeCell ref="C158:E158"/>
    <mergeCell ref="C159:E159"/>
    <mergeCell ref="A168:G168"/>
    <mergeCell ref="A176:F176"/>
    <mergeCell ref="A177:F177"/>
    <mergeCell ref="A178:G178"/>
    <mergeCell ref="B179:G179"/>
    <mergeCell ref="B180:G180"/>
    <mergeCell ref="A182:G182"/>
    <mergeCell ref="A184:G184"/>
    <mergeCell ref="C171:E171"/>
    <mergeCell ref="C172:E172"/>
    <mergeCell ref="C173:E173"/>
    <mergeCell ref="C174:E174"/>
    <mergeCell ref="C175:E175"/>
    <mergeCell ref="A171:A175"/>
    <mergeCell ref="A170:E170"/>
    <mergeCell ref="B215:C215"/>
    <mergeCell ref="B216:C216"/>
    <mergeCell ref="A203:G203"/>
    <mergeCell ref="A206:G206"/>
    <mergeCell ref="A209:G209"/>
    <mergeCell ref="B217:C217"/>
    <mergeCell ref="B218:C218"/>
    <mergeCell ref="B219:C219"/>
    <mergeCell ref="D214:G214"/>
    <mergeCell ref="D216:G216"/>
    <mergeCell ref="D218:G218"/>
    <mergeCell ref="D215:E215"/>
    <mergeCell ref="D217:E217"/>
    <mergeCell ref="D219:E219"/>
    <mergeCell ref="F217:G217"/>
    <mergeCell ref="F219:G219"/>
    <mergeCell ref="A62:G62"/>
    <mergeCell ref="A199:G199"/>
    <mergeCell ref="A221:A226"/>
    <mergeCell ref="A213:G213"/>
    <mergeCell ref="A74:E74"/>
    <mergeCell ref="A130:F130"/>
    <mergeCell ref="B226:C226"/>
    <mergeCell ref="D228:E234"/>
    <mergeCell ref="D222:E222"/>
    <mergeCell ref="F222:G222"/>
    <mergeCell ref="D224:E224"/>
    <mergeCell ref="F224:G224"/>
    <mergeCell ref="D226:E226"/>
    <mergeCell ref="F226:G226"/>
    <mergeCell ref="B221:C221"/>
    <mergeCell ref="D221:G221"/>
    <mergeCell ref="B222:C222"/>
    <mergeCell ref="D223:G223"/>
    <mergeCell ref="B223:C223"/>
    <mergeCell ref="B224:C224"/>
    <mergeCell ref="D225:G225"/>
    <mergeCell ref="B225:C225"/>
    <mergeCell ref="B214:C214"/>
    <mergeCell ref="A214:A219"/>
  </mergeCells>
  <conditionalFormatting sqref="G194">
    <cfRule type="cellIs" dxfId="52" priority="57" operator="equal">
      <formula>"select only four items"</formula>
    </cfRule>
  </conditionalFormatting>
  <conditionalFormatting sqref="B34:E34 B35 F34:G42">
    <cfRule type="expression" dxfId="51" priority="56">
      <formula>$A34="X"</formula>
    </cfRule>
  </conditionalFormatting>
  <conditionalFormatting sqref="B36:B42 B46:B51 B65:B70 B75:B80 B92:B97 B101:B105 B117:B123 B127:B128 B140:B144 B148:B152 B156:B159 B171:B175 B189:B192 B188:C188">
    <cfRule type="expression" dxfId="50" priority="55">
      <formula>$A36="X"</formula>
    </cfRule>
  </conditionalFormatting>
  <conditionalFormatting sqref="F34:G42">
    <cfRule type="expression" priority="54">
      <formula>$A34=""</formula>
    </cfRule>
  </conditionalFormatting>
  <conditionalFormatting sqref="A187">
    <cfRule type="cellIs" dxfId="49" priority="52" operator="equal">
      <formula>"Selected descriptors exceeds 4"</formula>
    </cfRule>
    <cfRule type="cellIs" dxfId="48" priority="53" operator="equal">
      <formula>"4 descriptors Selected"</formula>
    </cfRule>
  </conditionalFormatting>
  <conditionalFormatting sqref="B71">
    <cfRule type="expression" dxfId="47" priority="51">
      <formula>$A71="X"</formula>
    </cfRule>
  </conditionalFormatting>
  <conditionalFormatting sqref="G52">
    <cfRule type="expression" dxfId="46" priority="49">
      <formula>#REF!="4 descriptors Selected"</formula>
    </cfRule>
    <cfRule type="expression" dxfId="45" priority="50">
      <formula>#REF!="Selected descriptors exceeds 4"</formula>
    </cfRule>
  </conditionalFormatting>
  <conditionalFormatting sqref="G72">
    <cfRule type="expression" dxfId="44" priority="47">
      <formula>#REF!="6 descriptors Selected in Performance Standard 2"</formula>
    </cfRule>
    <cfRule type="expression" dxfId="43" priority="48">
      <formula>#REF!="Selected descriptors exceeds 6"</formula>
    </cfRule>
  </conditionalFormatting>
  <conditionalFormatting sqref="G81">
    <cfRule type="expression" dxfId="42" priority="45">
      <formula>#REF!="6 descriptors Selected in Performance Standard 2"</formula>
    </cfRule>
    <cfRule type="expression" dxfId="41" priority="46">
      <formula>#REF!="Selected descriptors exceeds 6"</formula>
    </cfRule>
  </conditionalFormatting>
  <conditionalFormatting sqref="F46:G51">
    <cfRule type="expression" dxfId="40" priority="44">
      <formula>$A46="X"</formula>
    </cfRule>
  </conditionalFormatting>
  <conditionalFormatting sqref="F46:G51">
    <cfRule type="expression" priority="43">
      <formula>$A46=""</formula>
    </cfRule>
  </conditionalFormatting>
  <conditionalFormatting sqref="F65:G71">
    <cfRule type="expression" dxfId="39" priority="42">
      <formula>$A65="X"</formula>
    </cfRule>
  </conditionalFormatting>
  <conditionalFormatting sqref="F65:G71">
    <cfRule type="expression" priority="41">
      <formula>$A65=""</formula>
    </cfRule>
  </conditionalFormatting>
  <conditionalFormatting sqref="F75:G80">
    <cfRule type="expression" dxfId="38" priority="40">
      <formula>$A75="X"</formula>
    </cfRule>
  </conditionalFormatting>
  <conditionalFormatting sqref="F75:G80">
    <cfRule type="expression" priority="39">
      <formula>$A75=""</formula>
    </cfRule>
  </conditionalFormatting>
  <conditionalFormatting sqref="F92:G97">
    <cfRule type="expression" dxfId="37" priority="38">
      <formula>$A92="X"</formula>
    </cfRule>
  </conditionalFormatting>
  <conditionalFormatting sqref="F92:G97">
    <cfRule type="expression" priority="37">
      <formula>$A92=""</formula>
    </cfRule>
  </conditionalFormatting>
  <conditionalFormatting sqref="F101:G105">
    <cfRule type="expression" dxfId="36" priority="36">
      <formula>$A101="X"</formula>
    </cfRule>
  </conditionalFormatting>
  <conditionalFormatting sqref="F101:G105">
    <cfRule type="expression" priority="35">
      <formula>$A101=""</formula>
    </cfRule>
  </conditionalFormatting>
  <conditionalFormatting sqref="F117:G123">
    <cfRule type="expression" dxfId="35" priority="34">
      <formula>$A117="X"</formula>
    </cfRule>
  </conditionalFormatting>
  <conditionalFormatting sqref="F117:G123">
    <cfRule type="expression" priority="33">
      <formula>$A117=""</formula>
    </cfRule>
  </conditionalFormatting>
  <conditionalFormatting sqref="F127:G128">
    <cfRule type="expression" dxfId="34" priority="32">
      <formula>$A127="X"</formula>
    </cfRule>
  </conditionalFormatting>
  <conditionalFormatting sqref="F127:G128">
    <cfRule type="expression" priority="31">
      <formula>$A127=""</formula>
    </cfRule>
  </conditionalFormatting>
  <conditionalFormatting sqref="F140:G144">
    <cfRule type="expression" dxfId="33" priority="30">
      <formula>$A140="X"</formula>
    </cfRule>
  </conditionalFormatting>
  <conditionalFormatting sqref="F140:G144">
    <cfRule type="expression" priority="29">
      <formula>$A140=""</formula>
    </cfRule>
  </conditionalFormatting>
  <conditionalFormatting sqref="G148:G152">
    <cfRule type="expression" dxfId="32" priority="28">
      <formula>$A148="X"</formula>
    </cfRule>
  </conditionalFormatting>
  <conditionalFormatting sqref="G148:G152">
    <cfRule type="expression" priority="27">
      <formula>$A148=""</formula>
    </cfRule>
  </conditionalFormatting>
  <conditionalFormatting sqref="F156:G159">
    <cfRule type="expression" dxfId="31" priority="26">
      <formula>$A156="X"</formula>
    </cfRule>
  </conditionalFormatting>
  <conditionalFormatting sqref="F156:G159">
    <cfRule type="expression" priority="25">
      <formula>$A156=""</formula>
    </cfRule>
  </conditionalFormatting>
  <conditionalFormatting sqref="F171:G175">
    <cfRule type="expression" dxfId="30" priority="24">
      <formula>$A171="X"</formula>
    </cfRule>
  </conditionalFormatting>
  <conditionalFormatting sqref="F171:G175">
    <cfRule type="expression" priority="23">
      <formula>$A171=""</formula>
    </cfRule>
  </conditionalFormatting>
  <conditionalFormatting sqref="F188:G192">
    <cfRule type="expression" dxfId="29" priority="22">
      <formula>$A188="X"</formula>
    </cfRule>
  </conditionalFormatting>
  <conditionalFormatting sqref="F188:G192">
    <cfRule type="expression" priority="21">
      <formula>$A188=""</formula>
    </cfRule>
  </conditionalFormatting>
  <conditionalFormatting sqref="C35:E42">
    <cfRule type="expression" dxfId="28" priority="20">
      <formula>$A35="X"</formula>
    </cfRule>
  </conditionalFormatting>
  <conditionalFormatting sqref="C46:E51">
    <cfRule type="expression" dxfId="27" priority="19">
      <formula>$A46="X"</formula>
    </cfRule>
  </conditionalFormatting>
  <conditionalFormatting sqref="A188:A192">
    <cfRule type="expression" dxfId="26" priority="58">
      <formula>AND($A188="",$G188&gt;0)</formula>
    </cfRule>
  </conditionalFormatting>
  <conditionalFormatting sqref="A188:A192">
    <cfRule type="expression" dxfId="25" priority="59">
      <formula>AND($A188="",$F188&gt;0)</formula>
    </cfRule>
  </conditionalFormatting>
  <conditionalFormatting sqref="C189:C192">
    <cfRule type="expression" dxfId="24" priority="18">
      <formula>$A189="X"</formula>
    </cfRule>
  </conditionalFormatting>
  <conditionalFormatting sqref="C65:E71">
    <cfRule type="expression" dxfId="23" priority="17">
      <formula>$A65="X"</formula>
    </cfRule>
  </conditionalFormatting>
  <conditionalFormatting sqref="C75:E80">
    <cfRule type="expression" dxfId="22" priority="16">
      <formula>$A75="X"</formula>
    </cfRule>
  </conditionalFormatting>
  <conditionalFormatting sqref="C92:E97">
    <cfRule type="expression" dxfId="21" priority="15">
      <formula>$A92="X"</formula>
    </cfRule>
  </conditionalFormatting>
  <conditionalFormatting sqref="C101:E105">
    <cfRule type="expression" dxfId="20" priority="14">
      <formula>$A101="X"</formula>
    </cfRule>
  </conditionalFormatting>
  <conditionalFormatting sqref="C117:E123">
    <cfRule type="expression" dxfId="19" priority="13">
      <formula>$A117="X"</formula>
    </cfRule>
  </conditionalFormatting>
  <conditionalFormatting sqref="C127:E128">
    <cfRule type="expression" dxfId="18" priority="12">
      <formula>$A127="X"</formula>
    </cfRule>
  </conditionalFormatting>
  <conditionalFormatting sqref="C140:E144">
    <cfRule type="expression" dxfId="17" priority="11">
      <formula>$A140="X"</formula>
    </cfRule>
  </conditionalFormatting>
  <conditionalFormatting sqref="C148:E152">
    <cfRule type="expression" dxfId="16" priority="10">
      <formula>$A148="X"</formula>
    </cfRule>
  </conditionalFormatting>
  <conditionalFormatting sqref="C156:E159">
    <cfRule type="expression" dxfId="15" priority="9">
      <formula>$A156="X"</formula>
    </cfRule>
  </conditionalFormatting>
  <conditionalFormatting sqref="C171:E175">
    <cfRule type="expression" dxfId="14" priority="8">
      <formula>$A171="X"</formula>
    </cfRule>
  </conditionalFormatting>
  <conditionalFormatting sqref="F148:F152">
    <cfRule type="expression" dxfId="13" priority="7">
      <formula>$A148="X"</formula>
    </cfRule>
  </conditionalFormatting>
  <conditionalFormatting sqref="F148:F152">
    <cfRule type="expression" priority="6">
      <formula>$A148=""</formula>
    </cfRule>
  </conditionalFormatting>
  <conditionalFormatting sqref="F188:G188">
    <cfRule type="expression" dxfId="12" priority="5">
      <formula>AND($A187="4 descriptors Selected",$A188="")</formula>
    </cfRule>
  </conditionalFormatting>
  <conditionalFormatting sqref="F189:G189">
    <cfRule type="expression" dxfId="11" priority="4">
      <formula>AND($A187="4 descriptors Selected",$A189="")</formula>
    </cfRule>
  </conditionalFormatting>
  <conditionalFormatting sqref="F190:G190">
    <cfRule type="expression" dxfId="10" priority="3">
      <formula>AND($A187="4 descriptors Selected",$A190="")</formula>
    </cfRule>
  </conditionalFormatting>
  <conditionalFormatting sqref="F191:G191">
    <cfRule type="expression" dxfId="9" priority="2">
      <formula>AND($A187="4 descriptors Selected",$A191="")</formula>
    </cfRule>
  </conditionalFormatting>
  <conditionalFormatting sqref="F192:G192">
    <cfRule type="expression" dxfId="8" priority="1">
      <formula>AND($A187="4 descriptors Selected",$A192="")</formula>
    </cfRule>
  </conditionalFormatting>
  <dataValidations xWindow="899" yWindow="298" count="2">
    <dataValidation type="list" allowBlank="1" showInputMessage="1" showErrorMessage="1" sqref="A188:A192" xr:uid="{68F2E40B-6BDA-42B3-9712-E1612D63B076}">
      <formula1>"X,x"</formula1>
    </dataValidation>
    <dataValidation type="list" allowBlank="1" showInputMessage="1" showErrorMessage="1" promptTitle="Criteria " prompt="1=Unacceptable _x000a_2=Acceptable_x000a_3=Good_x000a_4=Outstanding" sqref="F34:G42 F46:G51 F65:G71 F75:G80 F92:G97 F101:G105 F117:G123 F127:G128 F140:G144 F148:G152 F156:G159 F171:G175 F188:G192" xr:uid="{86DEEEF1-14ED-43BC-9B26-121AA9E356C3}">
      <formula1>"1,2,3,4"</formula1>
    </dataValidation>
  </dataValidations>
  <pageMargins left="0.32" right="0.5" top="0.75" bottom="0.75" header="0.3" footer="0.3"/>
  <pageSetup scale="60" orientation="portrait" r:id="rId1"/>
  <headerFooter>
    <oddHeader>&amp;R&amp;P</oddHeader>
    <oddFooter>&amp;CCollective Agreement Number 2 of 2014
Quality Management System (QMS) for School-Based Educators</oddFooter>
  </headerFooter>
  <rowBreaks count="6" manualBreakCount="6">
    <brk id="28" max="6" man="1"/>
    <brk id="57" max="6" man="1"/>
    <brk id="98" max="6" man="1"/>
    <brk id="134" max="6" man="1"/>
    <brk id="165" max="6" man="1"/>
    <brk id="19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84"/>
  <sheetViews>
    <sheetView showGridLines="0" view="pageBreakPreview" zoomScale="120" zoomScaleNormal="100" zoomScaleSheetLayoutView="120" workbookViewId="0">
      <selection activeCell="C5" sqref="C5"/>
    </sheetView>
  </sheetViews>
  <sheetFormatPr defaultRowHeight="15" x14ac:dyDescent="0.25"/>
  <cols>
    <col min="1" max="1" width="4.5703125" style="21" customWidth="1"/>
    <col min="2" max="2" width="23.7109375" style="21" customWidth="1"/>
    <col min="3" max="3" width="22.85546875" style="21" customWidth="1"/>
    <col min="4" max="4" width="17.42578125" style="21" customWidth="1"/>
    <col min="5" max="5" width="16.7109375" style="21" customWidth="1"/>
    <col min="6" max="6" width="21.140625" style="21" customWidth="1"/>
    <col min="7" max="16384" width="9.140625" style="21"/>
  </cols>
  <sheetData>
    <row r="1" spans="1:16" x14ac:dyDescent="0.25">
      <c r="A1" s="158"/>
      <c r="B1" s="159"/>
      <c r="C1" s="159"/>
      <c r="D1" s="159"/>
      <c r="E1" s="159"/>
      <c r="F1" s="160" t="s">
        <v>236</v>
      </c>
    </row>
    <row r="2" spans="1:16" ht="45.75" customHeight="1" x14ac:dyDescent="0.25">
      <c r="A2" s="457" t="s">
        <v>238</v>
      </c>
      <c r="B2" s="458"/>
      <c r="C2" s="458"/>
      <c r="D2" s="458"/>
      <c r="E2" s="458"/>
      <c r="F2" s="459"/>
    </row>
    <row r="3" spans="1:16" ht="17.25" customHeight="1" thickBot="1" x14ac:dyDescent="0.3">
      <c r="A3" s="460" t="s">
        <v>189</v>
      </c>
      <c r="B3" s="461"/>
      <c r="C3" s="461"/>
      <c r="D3" s="461"/>
      <c r="E3" s="461"/>
      <c r="F3" s="462"/>
    </row>
    <row r="4" spans="1:16" ht="21.95" customHeight="1" x14ac:dyDescent="0.25">
      <c r="A4" s="463" t="s">
        <v>188</v>
      </c>
      <c r="B4" s="464"/>
      <c r="C4" s="465"/>
      <c r="D4" s="466"/>
      <c r="E4" s="466"/>
      <c r="F4" s="467"/>
    </row>
    <row r="5" spans="1:16" ht="21.95" customHeight="1" x14ac:dyDescent="0.25">
      <c r="A5" s="476" t="s">
        <v>214</v>
      </c>
      <c r="B5" s="477"/>
      <c r="C5" s="174">
        <f>'Appraisal Instrum. Principal'!D8</f>
        <v>0</v>
      </c>
      <c r="D5" s="488" t="s">
        <v>257</v>
      </c>
      <c r="E5" s="489"/>
      <c r="F5" s="175">
        <f>'Appraisal Instrum. Principal'!F8</f>
        <v>0</v>
      </c>
    </row>
    <row r="6" spans="1:16" ht="21.95" customHeight="1" x14ac:dyDescent="0.25">
      <c r="A6" s="478" t="s">
        <v>101</v>
      </c>
      <c r="B6" s="479"/>
      <c r="C6" s="480">
        <f>'Appraisal Instrum. Principal'!F9</f>
        <v>0</v>
      </c>
      <c r="D6" s="481"/>
      <c r="E6" s="481"/>
      <c r="F6" s="482"/>
    </row>
    <row r="7" spans="1:16" ht="21.95" customHeight="1" thickBot="1" x14ac:dyDescent="0.3">
      <c r="A7" s="483" t="s">
        <v>102</v>
      </c>
      <c r="B7" s="484"/>
      <c r="C7" s="485">
        <f>'Appraisal Instrum. Principal'!D20</f>
        <v>0</v>
      </c>
      <c r="D7" s="486"/>
      <c r="E7" s="486"/>
      <c r="F7" s="487"/>
    </row>
    <row r="8" spans="1:16" ht="21.95" customHeight="1" thickBot="1" x14ac:dyDescent="0.3">
      <c r="A8" s="468"/>
      <c r="B8" s="469"/>
      <c r="C8" s="469"/>
      <c r="D8" s="469"/>
      <c r="E8" s="469"/>
      <c r="F8" s="470"/>
    </row>
    <row r="9" spans="1:16" ht="21.95" customHeight="1" thickBot="1" x14ac:dyDescent="0.3">
      <c r="A9" s="471" t="s">
        <v>122</v>
      </c>
      <c r="B9" s="472"/>
      <c r="C9" s="472"/>
      <c r="D9" s="472"/>
      <c r="E9" s="473"/>
      <c r="F9" s="166" t="s">
        <v>243</v>
      </c>
      <c r="P9" s="22"/>
    </row>
    <row r="10" spans="1:16" ht="21.95" customHeight="1" thickBot="1" x14ac:dyDescent="0.3">
      <c r="A10" s="468"/>
      <c r="B10" s="469"/>
      <c r="C10" s="469"/>
      <c r="D10" s="469"/>
      <c r="E10" s="469"/>
      <c r="F10" s="470"/>
      <c r="P10" s="22"/>
    </row>
    <row r="11" spans="1:16" ht="21.95" customHeight="1" thickBot="1" x14ac:dyDescent="0.3">
      <c r="A11" s="66" t="s">
        <v>109</v>
      </c>
      <c r="B11" s="474" t="s">
        <v>110</v>
      </c>
      <c r="C11" s="475"/>
      <c r="D11" s="62" t="s">
        <v>26</v>
      </c>
      <c r="E11" s="65" t="s">
        <v>119</v>
      </c>
      <c r="F11" s="66" t="s">
        <v>120</v>
      </c>
      <c r="K11" s="22"/>
      <c r="P11" s="22"/>
    </row>
    <row r="12" spans="1:16" ht="21.95" customHeight="1" thickBot="1" x14ac:dyDescent="0.3">
      <c r="A12" s="169">
        <v>1</v>
      </c>
      <c r="B12" s="452" t="s">
        <v>118</v>
      </c>
      <c r="C12" s="452"/>
      <c r="D12" s="170">
        <v>60</v>
      </c>
      <c r="E12" s="171">
        <f>'Appraisal Instrum. Principal'!G53</f>
        <v>0</v>
      </c>
      <c r="F12" s="165">
        <f>IF(F9="Yes",E12/D12*40,E12/D12*20)</f>
        <v>0</v>
      </c>
    </row>
    <row r="13" spans="1:16" ht="21.95" customHeight="1" x14ac:dyDescent="0.25">
      <c r="A13" s="67">
        <v>2</v>
      </c>
      <c r="B13" s="453" t="s">
        <v>103</v>
      </c>
      <c r="C13" s="454"/>
      <c r="D13" s="67">
        <v>52</v>
      </c>
      <c r="E13" s="167">
        <f>'Appraisal Instrum. Principal'!G82</f>
        <v>0</v>
      </c>
      <c r="F13" s="168"/>
    </row>
    <row r="14" spans="1:16" ht="21.95" customHeight="1" x14ac:dyDescent="0.25">
      <c r="A14" s="63">
        <v>3</v>
      </c>
      <c r="B14" s="455" t="s">
        <v>104</v>
      </c>
      <c r="C14" s="456"/>
      <c r="D14" s="63">
        <v>44</v>
      </c>
      <c r="E14" s="163">
        <f>'Appraisal Instrum. Principal'!G107</f>
        <v>0</v>
      </c>
      <c r="F14" s="87"/>
    </row>
    <row r="15" spans="1:16" ht="21.95" customHeight="1" x14ac:dyDescent="0.25">
      <c r="A15" s="63">
        <v>4</v>
      </c>
      <c r="B15" s="455" t="s">
        <v>105</v>
      </c>
      <c r="C15" s="456"/>
      <c r="D15" s="63">
        <v>36</v>
      </c>
      <c r="E15" s="163">
        <f>'Appraisal Instrum. Principal'!G130</f>
        <v>0</v>
      </c>
      <c r="F15" s="87"/>
    </row>
    <row r="16" spans="1:16" ht="21.95" customHeight="1" x14ac:dyDescent="0.25">
      <c r="A16" s="63">
        <v>5</v>
      </c>
      <c r="B16" s="455" t="s">
        <v>106</v>
      </c>
      <c r="C16" s="456"/>
      <c r="D16" s="63">
        <v>56</v>
      </c>
      <c r="E16" s="163">
        <f>'Appraisal Instrum. Principal'!G161</f>
        <v>0</v>
      </c>
      <c r="F16" s="87"/>
    </row>
    <row r="17" spans="1:9" ht="21.95" customHeight="1" x14ac:dyDescent="0.25">
      <c r="A17" s="63">
        <v>6</v>
      </c>
      <c r="B17" s="455" t="s">
        <v>107</v>
      </c>
      <c r="C17" s="456"/>
      <c r="D17" s="63">
        <v>20</v>
      </c>
      <c r="E17" s="163">
        <f>'Appraisal Instrum. Principal'!G177</f>
        <v>0</v>
      </c>
      <c r="F17" s="87"/>
    </row>
    <row r="18" spans="1:9" ht="21.95" customHeight="1" thickBot="1" x14ac:dyDescent="0.3">
      <c r="A18" s="64">
        <v>7</v>
      </c>
      <c r="B18" s="490" t="s">
        <v>108</v>
      </c>
      <c r="C18" s="491"/>
      <c r="D18" s="64">
        <v>16</v>
      </c>
      <c r="E18" s="164">
        <f>'Appraisal Instrum. Principal'!G194</f>
        <v>0</v>
      </c>
      <c r="F18" s="88"/>
      <c r="I18" s="21" t="s">
        <v>65</v>
      </c>
    </row>
    <row r="19" spans="1:9" ht="19.5" customHeight="1" thickBot="1" x14ac:dyDescent="0.3">
      <c r="A19" s="495" t="s">
        <v>201</v>
      </c>
      <c r="B19" s="496"/>
      <c r="C19" s="497"/>
      <c r="D19" s="146">
        <f>SUM(D13:D18)</f>
        <v>224</v>
      </c>
      <c r="E19" s="144">
        <f>SUM(E13:E18)</f>
        <v>0</v>
      </c>
      <c r="F19" s="165">
        <f>IF(F9="Yes",((E19/D19)*60),((E19/D19)*80))</f>
        <v>0</v>
      </c>
    </row>
    <row r="20" spans="1:9" ht="19.5" customHeight="1" thickBot="1" x14ac:dyDescent="0.3">
      <c r="A20" s="495" t="s">
        <v>211</v>
      </c>
      <c r="B20" s="496"/>
      <c r="C20" s="497"/>
      <c r="D20" s="147">
        <f>(D12+D19)</f>
        <v>284</v>
      </c>
      <c r="E20" s="145">
        <f>(E12+E19)</f>
        <v>0</v>
      </c>
      <c r="F20" s="148"/>
    </row>
    <row r="21" spans="1:9" ht="18" customHeight="1" thickBot="1" x14ac:dyDescent="0.3">
      <c r="A21" s="495" t="s">
        <v>202</v>
      </c>
      <c r="B21" s="496"/>
      <c r="C21" s="496"/>
      <c r="D21" s="496"/>
      <c r="E21" s="497"/>
      <c r="F21" s="149">
        <f>F12+F19</f>
        <v>0</v>
      </c>
    </row>
    <row r="22" spans="1:9" ht="21.95" customHeight="1" thickBot="1" x14ac:dyDescent="0.3">
      <c r="A22" s="35"/>
      <c r="B22" s="23"/>
      <c r="C22" s="23"/>
      <c r="D22" s="36"/>
      <c r="E22" s="36"/>
      <c r="F22" s="37"/>
    </row>
    <row r="23" spans="1:9" ht="21.95" customHeight="1" thickBot="1" x14ac:dyDescent="0.3">
      <c r="A23" s="492" t="s">
        <v>27</v>
      </c>
      <c r="B23" s="493"/>
      <c r="C23" s="493"/>
      <c r="D23" s="493"/>
      <c r="E23" s="493"/>
      <c r="F23" s="494"/>
    </row>
    <row r="24" spans="1:9" ht="57.75" customHeight="1" thickBot="1" x14ac:dyDescent="0.3">
      <c r="A24" s="498"/>
      <c r="B24" s="499"/>
      <c r="C24" s="499"/>
      <c r="D24" s="499"/>
      <c r="E24" s="499"/>
      <c r="F24" s="500"/>
    </row>
    <row r="25" spans="1:9" ht="21.95" customHeight="1" thickBot="1" x14ac:dyDescent="0.3">
      <c r="A25" s="510" t="s">
        <v>258</v>
      </c>
      <c r="B25" s="511"/>
      <c r="C25" s="511"/>
      <c r="D25" s="511"/>
      <c r="E25" s="511"/>
      <c r="F25" s="512"/>
    </row>
    <row r="26" spans="1:9" ht="21.95" customHeight="1" thickBot="1" x14ac:dyDescent="0.3">
      <c r="A26" s="501" t="s">
        <v>113</v>
      </c>
      <c r="B26" s="502"/>
      <c r="C26" s="502"/>
      <c r="D26" s="502"/>
      <c r="E26" s="503"/>
      <c r="F26" s="504"/>
    </row>
    <row r="27" spans="1:9" ht="24.75" customHeight="1" x14ac:dyDescent="0.25">
      <c r="A27" s="505" t="s">
        <v>115</v>
      </c>
      <c r="B27" s="506"/>
      <c r="C27" s="507"/>
      <c r="D27" s="508"/>
      <c r="E27" s="508"/>
      <c r="F27" s="509"/>
    </row>
    <row r="28" spans="1:9" ht="24.75" customHeight="1" x14ac:dyDescent="0.25">
      <c r="A28" s="513" t="s">
        <v>114</v>
      </c>
      <c r="B28" s="514"/>
      <c r="C28" s="515"/>
      <c r="D28" s="516"/>
      <c r="E28" s="516"/>
      <c r="F28" s="155"/>
    </row>
    <row r="29" spans="1:9" ht="24.75" customHeight="1" x14ac:dyDescent="0.25">
      <c r="A29" s="513" t="s">
        <v>116</v>
      </c>
      <c r="B29" s="514"/>
      <c r="C29" s="515"/>
      <c r="D29" s="516"/>
      <c r="E29" s="516"/>
      <c r="F29" s="517"/>
    </row>
    <row r="30" spans="1:9" ht="24.75" customHeight="1" x14ac:dyDescent="0.25">
      <c r="A30" s="513" t="s">
        <v>123</v>
      </c>
      <c r="B30" s="514"/>
      <c r="C30" s="515"/>
      <c r="D30" s="516"/>
      <c r="E30" s="516"/>
      <c r="F30" s="155"/>
    </row>
    <row r="31" spans="1:9" ht="24.75" customHeight="1" x14ac:dyDescent="0.25">
      <c r="A31" s="513" t="s">
        <v>117</v>
      </c>
      <c r="B31" s="514"/>
      <c r="C31" s="515"/>
      <c r="D31" s="516"/>
      <c r="E31" s="516"/>
      <c r="F31" s="517"/>
    </row>
    <row r="32" spans="1:9" ht="24.75" customHeight="1" thickBot="1" x14ac:dyDescent="0.3">
      <c r="A32" s="518" t="s">
        <v>114</v>
      </c>
      <c r="B32" s="519"/>
      <c r="C32" s="520"/>
      <c r="D32" s="521"/>
      <c r="E32" s="521"/>
      <c r="F32" s="156"/>
    </row>
    <row r="33" spans="1:6" ht="24.75" customHeight="1" thickBot="1" x14ac:dyDescent="0.3">
      <c r="A33" s="537" t="s">
        <v>240</v>
      </c>
      <c r="B33" s="538"/>
      <c r="C33" s="538"/>
      <c r="D33" s="538"/>
      <c r="E33" s="538"/>
      <c r="F33" s="539"/>
    </row>
    <row r="34" spans="1:6" ht="24.75" customHeight="1" x14ac:dyDescent="0.25">
      <c r="A34" s="534" t="s">
        <v>241</v>
      </c>
      <c r="B34" s="535"/>
      <c r="C34" s="540"/>
      <c r="D34" s="541"/>
      <c r="E34" s="541"/>
      <c r="F34" s="542"/>
    </row>
    <row r="35" spans="1:6" ht="24.75" customHeight="1" thickBot="1" x14ac:dyDescent="0.3">
      <c r="A35" s="518" t="s">
        <v>114</v>
      </c>
      <c r="B35" s="536"/>
      <c r="C35" s="520"/>
      <c r="D35" s="521"/>
      <c r="E35" s="521"/>
      <c r="F35" s="156"/>
    </row>
    <row r="36" spans="1:6" ht="21.95" customHeight="1" thickBot="1" x14ac:dyDescent="0.3">
      <c r="A36" s="23"/>
      <c r="B36" s="23"/>
      <c r="C36" s="24"/>
      <c r="D36" s="24"/>
      <c r="E36" s="25"/>
      <c r="F36" s="25"/>
    </row>
    <row r="37" spans="1:6" ht="21.95" customHeight="1" x14ac:dyDescent="0.25">
      <c r="A37" s="23"/>
      <c r="B37" s="23"/>
      <c r="C37" s="525" t="s">
        <v>190</v>
      </c>
      <c r="D37" s="526"/>
      <c r="E37" s="527"/>
      <c r="F37" s="25"/>
    </row>
    <row r="38" spans="1:6" ht="21.95" customHeight="1" x14ac:dyDescent="0.25">
      <c r="A38" s="23"/>
      <c r="B38" s="23"/>
      <c r="C38" s="528"/>
      <c r="D38" s="529"/>
      <c r="E38" s="530"/>
      <c r="F38" s="25"/>
    </row>
    <row r="39" spans="1:6" ht="21.95" customHeight="1" x14ac:dyDescent="0.25">
      <c r="A39" s="23"/>
      <c r="B39" s="23"/>
      <c r="C39" s="528"/>
      <c r="D39" s="529"/>
      <c r="E39" s="530"/>
      <c r="F39" s="25"/>
    </row>
    <row r="40" spans="1:6" ht="21.95" customHeight="1" x14ac:dyDescent="0.25">
      <c r="A40" s="23"/>
      <c r="B40" s="23"/>
      <c r="C40" s="528"/>
      <c r="D40" s="529"/>
      <c r="E40" s="530"/>
      <c r="F40" s="25"/>
    </row>
    <row r="41" spans="1:6" ht="21.95" customHeight="1" thickBot="1" x14ac:dyDescent="0.3">
      <c r="A41" s="23"/>
      <c r="B41" s="23"/>
      <c r="C41" s="531"/>
      <c r="D41" s="532"/>
      <c r="E41" s="533"/>
      <c r="F41" s="25"/>
    </row>
    <row r="42" spans="1:6" ht="21.95" customHeight="1" x14ac:dyDescent="0.25">
      <c r="A42" s="522"/>
      <c r="B42" s="26"/>
      <c r="C42" s="523"/>
      <c r="D42" s="524"/>
      <c r="E42" s="26"/>
      <c r="F42" s="26"/>
    </row>
    <row r="43" spans="1:6" ht="27" customHeight="1" x14ac:dyDescent="0.25">
      <c r="A43" s="522"/>
      <c r="B43" s="26"/>
      <c r="C43" s="523"/>
      <c r="D43" s="524"/>
      <c r="E43" s="23"/>
      <c r="F43" s="23"/>
    </row>
    <row r="44" spans="1:6" ht="27" customHeight="1" x14ac:dyDescent="0.25">
      <c r="A44" s="522"/>
      <c r="B44" s="26"/>
      <c r="C44" s="523"/>
      <c r="D44" s="524"/>
      <c r="E44" s="23"/>
      <c r="F44" s="23"/>
    </row>
    <row r="45" spans="1:6" ht="27" customHeight="1" x14ac:dyDescent="0.25">
      <c r="A45" s="522"/>
      <c r="B45" s="27"/>
      <c r="C45" s="523"/>
      <c r="D45" s="524"/>
      <c r="E45" s="23"/>
      <c r="F45" s="23"/>
    </row>
    <row r="46" spans="1:6" ht="27" customHeight="1" x14ac:dyDescent="0.25">
      <c r="A46" s="26"/>
      <c r="B46" s="26"/>
      <c r="C46" s="28"/>
      <c r="D46" s="28"/>
      <c r="E46" s="29"/>
      <c r="F46" s="29"/>
    </row>
    <row r="47" spans="1:6" ht="27" customHeight="1" x14ac:dyDescent="0.25">
      <c r="A47" s="524"/>
      <c r="B47" s="524"/>
      <c r="C47" s="523"/>
      <c r="D47" s="543"/>
      <c r="E47" s="543"/>
      <c r="F47" s="29"/>
    </row>
    <row r="48" spans="1:6" ht="27" customHeight="1" x14ac:dyDescent="0.25">
      <c r="A48" s="524"/>
      <c r="B48" s="524"/>
      <c r="C48" s="523"/>
      <c r="D48" s="543"/>
      <c r="E48" s="543"/>
      <c r="F48" s="29"/>
    </row>
    <row r="49" spans="1:6" ht="27" customHeight="1" x14ac:dyDescent="0.25">
      <c r="A49" s="30"/>
      <c r="B49" s="27"/>
      <c r="C49" s="27"/>
      <c r="D49" s="27"/>
      <c r="E49" s="27"/>
      <c r="F49" s="27"/>
    </row>
    <row r="50" spans="1:6" ht="27" customHeight="1" x14ac:dyDescent="0.25">
      <c r="A50" s="31"/>
      <c r="B50" s="27"/>
      <c r="C50" s="27"/>
      <c r="D50" s="27"/>
      <c r="E50" s="27"/>
      <c r="F50" s="27"/>
    </row>
    <row r="51" spans="1:6" ht="27" customHeight="1" x14ac:dyDescent="0.25">
      <c r="A51" s="544"/>
      <c r="B51" s="27"/>
      <c r="C51" s="27"/>
      <c r="D51" s="27"/>
      <c r="E51" s="27"/>
      <c r="F51" s="27"/>
    </row>
    <row r="52" spans="1:6" ht="27" customHeight="1" x14ac:dyDescent="0.25">
      <c r="A52" s="544"/>
      <c r="B52" s="27"/>
      <c r="C52" s="27"/>
      <c r="D52" s="27"/>
      <c r="E52" s="27"/>
      <c r="F52" s="27"/>
    </row>
    <row r="53" spans="1:6" ht="27" customHeight="1" x14ac:dyDescent="0.25">
      <c r="A53" s="544"/>
      <c r="B53" s="27"/>
      <c r="C53" s="27"/>
      <c r="D53" s="27"/>
      <c r="E53" s="27"/>
      <c r="F53" s="27"/>
    </row>
    <row r="54" spans="1:6" ht="27" customHeight="1" x14ac:dyDescent="0.25">
      <c r="A54" s="544"/>
      <c r="B54" s="27"/>
      <c r="C54" s="27"/>
      <c r="D54" s="27"/>
      <c r="E54" s="27"/>
      <c r="F54" s="27"/>
    </row>
    <row r="55" spans="1:6" ht="27" customHeight="1" x14ac:dyDescent="0.25">
      <c r="A55" s="544"/>
      <c r="B55" s="27"/>
      <c r="C55" s="27"/>
      <c r="D55" s="27"/>
      <c r="E55" s="27"/>
      <c r="F55" s="27"/>
    </row>
    <row r="56" spans="1:6" ht="27" customHeight="1" x14ac:dyDescent="0.25">
      <c r="A56" s="544"/>
      <c r="B56" s="27"/>
      <c r="C56" s="27"/>
      <c r="D56" s="27"/>
      <c r="E56" s="27"/>
      <c r="F56" s="27"/>
    </row>
    <row r="57" spans="1:6" ht="27" customHeight="1" x14ac:dyDescent="0.25">
      <c r="A57" s="544"/>
      <c r="B57" s="27"/>
      <c r="C57" s="27"/>
      <c r="D57" s="27"/>
      <c r="E57" s="27"/>
      <c r="F57" s="27"/>
    </row>
    <row r="58" spans="1:6" ht="27" customHeight="1" x14ac:dyDescent="0.25">
      <c r="A58" s="544"/>
      <c r="B58" s="27"/>
      <c r="C58" s="27"/>
      <c r="D58" s="27"/>
      <c r="E58" s="27"/>
      <c r="F58" s="27"/>
    </row>
    <row r="59" spans="1:6" ht="27" customHeight="1" x14ac:dyDescent="0.25">
      <c r="A59" s="544"/>
      <c r="B59" s="27"/>
      <c r="C59" s="27"/>
      <c r="D59" s="27"/>
      <c r="E59" s="27"/>
      <c r="F59" s="27"/>
    </row>
    <row r="60" spans="1:6" ht="27" customHeight="1" x14ac:dyDescent="0.25">
      <c r="A60" s="544"/>
      <c r="B60" s="27"/>
      <c r="C60" s="27"/>
      <c r="D60" s="27"/>
      <c r="E60" s="27"/>
      <c r="F60" s="27"/>
    </row>
    <row r="61" spans="1:6" ht="27" customHeight="1" x14ac:dyDescent="0.25">
      <c r="A61" s="544"/>
      <c r="B61" s="27"/>
      <c r="C61" s="27"/>
      <c r="D61" s="27"/>
      <c r="E61" s="27"/>
      <c r="F61" s="27"/>
    </row>
    <row r="62" spans="1:6" ht="27" customHeight="1" x14ac:dyDescent="0.25">
      <c r="A62" s="544"/>
      <c r="B62" s="27"/>
      <c r="C62" s="27"/>
      <c r="D62" s="27"/>
      <c r="E62" s="27"/>
      <c r="F62" s="27"/>
    </row>
    <row r="63" spans="1:6" ht="27" customHeight="1" x14ac:dyDescent="0.25">
      <c r="A63" s="544"/>
      <c r="B63" s="27"/>
      <c r="C63" s="27"/>
      <c r="D63" s="27"/>
      <c r="E63" s="27"/>
      <c r="F63" s="27"/>
    </row>
    <row r="64" spans="1:6" ht="27" customHeight="1" x14ac:dyDescent="0.25">
      <c r="A64" s="544"/>
      <c r="B64" s="27"/>
      <c r="C64" s="27"/>
      <c r="D64" s="27"/>
      <c r="E64" s="27"/>
      <c r="F64" s="27"/>
    </row>
    <row r="65" spans="1:6" ht="27" customHeight="1" x14ac:dyDescent="0.25">
      <c r="A65" s="544"/>
      <c r="B65" s="27"/>
      <c r="C65" s="27"/>
      <c r="D65" s="27"/>
      <c r="E65" s="27"/>
      <c r="F65" s="27"/>
    </row>
    <row r="66" spans="1:6" ht="27" customHeight="1" x14ac:dyDescent="0.25">
      <c r="A66" s="544"/>
      <c r="B66" s="27"/>
      <c r="C66" s="27"/>
      <c r="D66" s="27"/>
      <c r="E66" s="27"/>
      <c r="F66" s="27"/>
    </row>
    <row r="67" spans="1:6" ht="27" customHeight="1" x14ac:dyDescent="0.25">
      <c r="A67" s="27"/>
      <c r="B67" s="27"/>
      <c r="C67" s="27"/>
      <c r="D67" s="27"/>
      <c r="E67" s="27"/>
      <c r="F67" s="27"/>
    </row>
    <row r="68" spans="1:6" ht="27" customHeight="1" x14ac:dyDescent="0.25">
      <c r="A68" s="23"/>
      <c r="B68" s="27"/>
      <c r="C68" s="27"/>
      <c r="D68" s="27"/>
      <c r="E68" s="27"/>
      <c r="F68" s="27"/>
    </row>
    <row r="69" spans="1:6" ht="27" customHeight="1" x14ac:dyDescent="0.25">
      <c r="A69" s="23"/>
      <c r="B69" s="27"/>
      <c r="C69" s="27"/>
      <c r="D69" s="27"/>
      <c r="E69" s="27"/>
      <c r="F69" s="27"/>
    </row>
    <row r="70" spans="1:6" ht="27" customHeight="1" x14ac:dyDescent="0.25">
      <c r="A70" s="26"/>
      <c r="B70" s="27"/>
      <c r="C70" s="27"/>
      <c r="D70" s="27"/>
      <c r="E70" s="27"/>
      <c r="F70" s="27"/>
    </row>
    <row r="71" spans="1:6" ht="27" customHeight="1" x14ac:dyDescent="0.25">
      <c r="A71" s="28"/>
      <c r="B71" s="28"/>
      <c r="C71" s="28"/>
      <c r="D71" s="28"/>
      <c r="E71" s="27"/>
      <c r="F71" s="27"/>
    </row>
    <row r="72" spans="1:6" ht="27" customHeight="1" x14ac:dyDescent="0.25">
      <c r="A72" s="26"/>
      <c r="B72" s="26"/>
      <c r="C72" s="26"/>
      <c r="D72" s="26"/>
      <c r="E72" s="27"/>
      <c r="F72" s="27"/>
    </row>
    <row r="73" spans="1:6" ht="27" customHeight="1" x14ac:dyDescent="0.25">
      <c r="A73" s="26"/>
      <c r="B73" s="32"/>
      <c r="C73" s="26"/>
      <c r="D73" s="26"/>
      <c r="E73" s="27"/>
      <c r="F73" s="27"/>
    </row>
    <row r="74" spans="1:6" ht="27" customHeight="1" x14ac:dyDescent="0.25">
      <c r="A74" s="26"/>
      <c r="B74" s="26"/>
      <c r="C74" s="26"/>
      <c r="D74" s="26"/>
      <c r="E74" s="27"/>
      <c r="F74" s="27"/>
    </row>
    <row r="75" spans="1:6" ht="27" customHeight="1" x14ac:dyDescent="0.25">
      <c r="A75" s="524"/>
      <c r="B75" s="524"/>
      <c r="C75" s="524"/>
      <c r="D75" s="524"/>
      <c r="E75" s="27"/>
      <c r="F75" s="27"/>
    </row>
    <row r="76" spans="1:6" ht="27" customHeight="1" x14ac:dyDescent="0.25">
      <c r="A76" s="524"/>
      <c r="B76" s="26"/>
      <c r="C76" s="524"/>
      <c r="D76" s="524"/>
      <c r="E76" s="27"/>
      <c r="F76" s="27"/>
    </row>
    <row r="77" spans="1:6" ht="27" customHeight="1" x14ac:dyDescent="0.25">
      <c r="A77" s="524"/>
      <c r="B77" s="26"/>
      <c r="C77" s="524"/>
      <c r="D77" s="524"/>
      <c r="E77" s="27"/>
      <c r="F77" s="27"/>
    </row>
    <row r="78" spans="1:6" ht="27" customHeight="1" x14ac:dyDescent="0.25">
      <c r="A78" s="33"/>
      <c r="B78" s="34"/>
      <c r="C78" s="34"/>
      <c r="D78" s="34"/>
      <c r="E78" s="34"/>
      <c r="F78" s="34"/>
    </row>
    <row r="79" spans="1:6" ht="27" customHeight="1" x14ac:dyDescent="0.25">
      <c r="A79" s="34"/>
      <c r="B79" s="34"/>
      <c r="C79" s="34"/>
      <c r="D79" s="34"/>
      <c r="E79" s="34"/>
      <c r="F79" s="34"/>
    </row>
    <row r="80" spans="1:6" ht="27" customHeight="1" x14ac:dyDescent="0.25">
      <c r="A80" s="34"/>
      <c r="B80" s="34"/>
      <c r="C80" s="34"/>
      <c r="D80" s="34"/>
      <c r="E80" s="34"/>
      <c r="F80" s="34"/>
    </row>
    <row r="81" spans="1:6" ht="27" customHeight="1" x14ac:dyDescent="0.25">
      <c r="A81" s="34"/>
      <c r="B81" s="34"/>
      <c r="C81" s="34"/>
      <c r="D81" s="34"/>
      <c r="E81" s="34"/>
      <c r="F81" s="34"/>
    </row>
    <row r="82" spans="1:6" ht="27" customHeight="1" x14ac:dyDescent="0.25">
      <c r="A82" s="34"/>
      <c r="B82" s="34"/>
      <c r="C82" s="34"/>
      <c r="D82" s="34"/>
      <c r="E82" s="34"/>
      <c r="F82" s="34"/>
    </row>
    <row r="83" spans="1:6" ht="27" customHeight="1" x14ac:dyDescent="0.25"/>
    <row r="84" spans="1:6" ht="27" customHeight="1" x14ac:dyDescent="0.25"/>
  </sheetData>
  <sheetProtection password="CF7A" sheet="1" objects="1" scenarios="1"/>
  <mergeCells count="59">
    <mergeCell ref="A51:A66"/>
    <mergeCell ref="A75:D75"/>
    <mergeCell ref="A76:A77"/>
    <mergeCell ref="C76:C77"/>
    <mergeCell ref="D76:D77"/>
    <mergeCell ref="A47:A48"/>
    <mergeCell ref="B47:B48"/>
    <mergeCell ref="C47:C48"/>
    <mergeCell ref="D47:D48"/>
    <mergeCell ref="E47:E48"/>
    <mergeCell ref="A31:B31"/>
    <mergeCell ref="C31:F31"/>
    <mergeCell ref="A32:B32"/>
    <mergeCell ref="C32:E32"/>
    <mergeCell ref="A42:A45"/>
    <mergeCell ref="C42:C45"/>
    <mergeCell ref="D42:D45"/>
    <mergeCell ref="C37:E41"/>
    <mergeCell ref="A34:B34"/>
    <mergeCell ref="A35:B35"/>
    <mergeCell ref="A33:F33"/>
    <mergeCell ref="C34:F34"/>
    <mergeCell ref="C35:E35"/>
    <mergeCell ref="A28:B28"/>
    <mergeCell ref="C28:E28"/>
    <mergeCell ref="A29:B29"/>
    <mergeCell ref="C29:F29"/>
    <mergeCell ref="A30:B30"/>
    <mergeCell ref="C30:E30"/>
    <mergeCell ref="A24:F24"/>
    <mergeCell ref="A26:F26"/>
    <mergeCell ref="A27:B27"/>
    <mergeCell ref="C27:F27"/>
    <mergeCell ref="A25:F25"/>
    <mergeCell ref="B17:C17"/>
    <mergeCell ref="B18:C18"/>
    <mergeCell ref="A23:F23"/>
    <mergeCell ref="A19:C19"/>
    <mergeCell ref="A20:C20"/>
    <mergeCell ref="A21:E21"/>
    <mergeCell ref="A9:E9"/>
    <mergeCell ref="B11:C11"/>
    <mergeCell ref="A5:B5"/>
    <mergeCell ref="A6:B6"/>
    <mergeCell ref="C6:F6"/>
    <mergeCell ref="A7:B7"/>
    <mergeCell ref="C7:F7"/>
    <mergeCell ref="A10:F10"/>
    <mergeCell ref="D5:E5"/>
    <mergeCell ref="A2:F2"/>
    <mergeCell ref="A3:F3"/>
    <mergeCell ref="A4:B4"/>
    <mergeCell ref="C4:F4"/>
    <mergeCell ref="A8:F8"/>
    <mergeCell ref="B12:C12"/>
    <mergeCell ref="B13:C13"/>
    <mergeCell ref="B14:C14"/>
    <mergeCell ref="B15:C15"/>
    <mergeCell ref="B16:C16"/>
  </mergeCells>
  <conditionalFormatting sqref="A25">
    <cfRule type="cellIs" dxfId="7" priority="1" operator="equal">
      <formula>"Select a statement"</formula>
    </cfRule>
  </conditionalFormatting>
  <dataValidations count="3">
    <dataValidation type="list" allowBlank="1" showInputMessage="1" showErrorMessage="1" sqref="F10" xr:uid="{69920B94-DF92-4E95-9BB7-945F1E9BEB4F}">
      <formula1>$P$9:$P$11</formula1>
    </dataValidation>
    <dataValidation type="list" allowBlank="1" showInputMessage="1" showErrorMessage="1" sqref="F9" xr:uid="{4166E4A1-5847-439A-A575-6E0AB2D5BBA0}">
      <formula1>"Yes,No"</formula1>
    </dataValidation>
    <dataValidation type="list" allowBlank="1" showInputMessage="1" showErrorMessage="1" sqref="A25" xr:uid="{8CAC7B18-C0B9-4FE4-9B83-90C2D709CC41}">
      <formula1>"Select a statement, I agree with the overall performance rating, I do not agree with the overall performance rating"</formula1>
    </dataValidation>
  </dataValidations>
  <pageMargins left="0.7" right="0.7" top="0.75" bottom="0.75" header="0.3" footer="0.3"/>
  <pageSetup scale="71" orientation="portrait" r:id="rId1"/>
  <colBreaks count="1" manualBreakCount="1">
    <brk id="7" max="1048575" man="1"/>
  </colBreaks>
  <ignoredErrors>
    <ignoredError sqref="D19"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vt:lpstr>
      <vt:lpstr>Appraisal Instrum. Principal</vt:lpstr>
      <vt:lpstr>Principal's comp scores</vt:lpstr>
      <vt:lpstr>'Appraisal Instrum. Principal'!Print_Area</vt:lpstr>
      <vt:lpstr>'Cover Sheet'!Print_Area</vt:lpstr>
      <vt:lpstr>'Principal''s comp scores'!Print_Area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Karimulla.H</dc:creator>
  <cp:lastModifiedBy>Mashaba, Shadrack</cp:lastModifiedBy>
  <cp:lastPrinted>2020-02-03T11:37:14Z</cp:lastPrinted>
  <dcterms:created xsi:type="dcterms:W3CDTF">2015-04-11T19:55:54Z</dcterms:created>
  <dcterms:modified xsi:type="dcterms:W3CDTF">2020-10-21T08:40:13Z</dcterms:modified>
</cp:coreProperties>
</file>